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1314" documentId="13_ncr:1_{57A43538-21FD-4203-9CE1-6E206AD511B1}" xr6:coauthVersionLast="47" xr6:coauthVersionMax="47" xr10:uidLastSave="{CF0A3138-6BBD-427A-8A10-BA1F493ACB65}"/>
  <bookViews>
    <workbookView xWindow="-110" yWindow="-110" windowWidth="38620" windowHeight="21220" tabRatio="759" activeTab="1" xr2:uid="{00000000-000D-0000-FFFF-FFFF00000000}"/>
  </bookViews>
  <sheets>
    <sheet name="例" sheetId="43" r:id="rId1"/>
    <sheet name="体重記録1" sheetId="74" r:id="rId2"/>
  </sheets>
  <definedNames>
    <definedName name="_xlchart.v1.0" hidden="1">体重記録1!$A$26</definedName>
    <definedName name="_xlchart.v1.1" hidden="1">体重記録1!$A$30</definedName>
    <definedName name="_xlchart.v1.2" hidden="1">体重記録1!$B$24:$AF$24</definedName>
    <definedName name="_xlchart.v1.3" hidden="1">体重記録1!$B$26:$AF$26</definedName>
    <definedName name="_xlchart.v1.4" hidden="1">体重記録1!$B$30:$AF$30</definedName>
    <definedName name="_xlnm.Print_Area" localSheetId="1">体重記録1!$A$1:$AF$42</definedName>
    <definedName name="_xlnm.Print_Area" localSheetId="0">例!$A$1:$AF$41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4" i="74" l="1"/>
  <c r="B25" i="74" s="1"/>
  <c r="C24" i="74" l="1"/>
  <c r="D24" i="74" l="1"/>
  <c r="C25" i="74"/>
  <c r="E24" i="74" l="1"/>
  <c r="E25" i="74" s="1"/>
  <c r="D25" i="74"/>
  <c r="F24" i="74" l="1"/>
  <c r="G24" i="74" s="1"/>
  <c r="F25" i="74" l="1"/>
  <c r="H24" i="74"/>
  <c r="G25" i="74"/>
  <c r="I24" i="74" l="1"/>
  <c r="H25" i="74"/>
  <c r="J24" i="74" l="1"/>
  <c r="I25" i="74"/>
  <c r="K24" i="74" l="1"/>
  <c r="J25" i="74"/>
  <c r="K25" i="74" l="1"/>
  <c r="L24" i="74"/>
  <c r="M24" i="74" l="1"/>
  <c r="L25" i="74"/>
  <c r="M25" i="74" l="1"/>
  <c r="N24" i="74"/>
  <c r="N25" i="74" l="1"/>
  <c r="O24" i="74"/>
  <c r="P24" i="74" l="1"/>
  <c r="O25" i="74"/>
  <c r="Q24" i="74" l="1"/>
  <c r="P25" i="74"/>
  <c r="Q25" i="74" l="1"/>
  <c r="R24" i="74"/>
  <c r="S24" i="74" l="1"/>
  <c r="R25" i="74"/>
  <c r="S25" i="74" l="1"/>
  <c r="T24" i="74"/>
  <c r="T25" i="74" l="1"/>
  <c r="U24" i="74"/>
  <c r="U25" i="74" l="1"/>
  <c r="V24" i="74"/>
  <c r="V25" i="74" l="1"/>
  <c r="W24" i="74"/>
  <c r="W25" i="74" l="1"/>
  <c r="X24" i="74"/>
  <c r="X25" i="74" l="1"/>
  <c r="Y24" i="74"/>
  <c r="Y25" i="74" l="1"/>
  <c r="Z24" i="74"/>
  <c r="Z25" i="74" l="1"/>
  <c r="AA24" i="74"/>
  <c r="AB24" i="74" l="1"/>
  <c r="AC24" i="74" s="1"/>
  <c r="AA25" i="74"/>
  <c r="AF24" i="74" l="1"/>
  <c r="AE24" i="74"/>
  <c r="AD24" i="74"/>
  <c r="AB25" i="74"/>
  <c r="AC25" i="74" l="1"/>
  <c r="AD25" i="74" l="1"/>
  <c r="AF25" i="74" l="1"/>
  <c r="AE25" i="7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26" authorId="0" shapeId="0" xr:uid="{E12FE1BA-3E1A-44BE-B615-2E208911C588}">
      <text>
        <r>
          <rPr>
            <b/>
            <u/>
            <sz val="9"/>
            <color indexed="81"/>
            <rFont val="ＭＳ Ｐゴシック"/>
            <family val="3"/>
            <charset val="128"/>
          </rPr>
          <t>＜ポイント＞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体重測定の理想のタイミングは、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『朝起床後一番、トイレ後、食事前』
</t>
        </r>
        <r>
          <rPr>
            <sz val="9"/>
            <color indexed="81"/>
            <rFont val="ＭＳ Ｐゴシック"/>
            <family val="3"/>
            <charset val="128"/>
          </rPr>
          <t>が最適です！！</t>
        </r>
      </text>
    </comment>
    <comment ref="A28" authorId="0" shapeId="0" xr:uid="{1F7A7710-B1F2-46C0-8BCD-3492D4CC2EEA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＜体重がある方＞
BMI 25の体重を目標にしましょう
</t>
        </r>
        <r>
          <rPr>
            <sz val="9"/>
            <color indexed="81"/>
            <rFont val="MS P ゴシック"/>
            <family val="3"/>
            <charset val="128"/>
          </rPr>
          <t xml:space="preserve">※25 × 身長(m) × 身長(m)で計算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＜それ以外の方＞
</t>
        </r>
        <r>
          <rPr>
            <sz val="9"/>
            <color indexed="81"/>
            <rFont val="MS P ゴシック"/>
            <family val="3"/>
            <charset val="128"/>
          </rPr>
          <t>自分で設定して、目指しましょう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26" authorId="0" shapeId="0" xr:uid="{88EFFC09-2A12-49A6-A092-BC47CB635B27}">
      <text>
        <r>
          <rPr>
            <b/>
            <u/>
            <sz val="9"/>
            <color indexed="81"/>
            <rFont val="ＭＳ Ｐゴシック"/>
            <family val="3"/>
            <charset val="128"/>
          </rPr>
          <t>＜ポイント＞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 xml:space="preserve">体重測定の理想のタイミングは、
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『朝起床後一番、トイレ後、食事前』
</t>
        </r>
        <r>
          <rPr>
            <sz val="9"/>
            <color indexed="81"/>
            <rFont val="ＭＳ Ｐゴシック"/>
            <family val="3"/>
            <charset val="128"/>
          </rPr>
          <t>が最適です！！</t>
        </r>
      </text>
    </comment>
    <comment ref="A29" authorId="0" shapeId="0" xr:uid="{494FD94E-4042-4420-984A-152557C1BDA7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＜体重がある方＞
BMI 25の体重を目標にしましょう
</t>
        </r>
        <r>
          <rPr>
            <sz val="9"/>
            <color indexed="81"/>
            <rFont val="MS P ゴシック"/>
            <family val="3"/>
            <charset val="128"/>
          </rPr>
          <t xml:space="preserve">※25 × 身長(m) × 身長(m)で計算
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＜それ以外の方＞
</t>
        </r>
        <r>
          <rPr>
            <sz val="9"/>
            <color indexed="81"/>
            <rFont val="MS P ゴシック"/>
            <family val="3"/>
            <charset val="128"/>
          </rPr>
          <t>自分で設定して、目指しましょう</t>
        </r>
      </text>
    </comment>
  </commentList>
</comments>
</file>

<file path=xl/sharedStrings.xml><?xml version="1.0" encoding="utf-8"?>
<sst xmlns="http://schemas.openxmlformats.org/spreadsheetml/2006/main" count="139" uniqueCount="75">
  <si>
    <t>月</t>
  </si>
  <si>
    <t>火</t>
  </si>
  <si>
    <t>水</t>
  </si>
  <si>
    <t>木</t>
  </si>
  <si>
    <t>金</t>
  </si>
  <si>
    <t>日</t>
  </si>
  <si>
    <t>日付</t>
    <phoneticPr fontId="1"/>
  </si>
  <si>
    <t>体重</t>
    <phoneticPr fontId="1"/>
  </si>
  <si>
    <t>曜日</t>
    <phoneticPr fontId="1"/>
  </si>
  <si>
    <t>歩数</t>
    <phoneticPr fontId="1"/>
  </si>
  <si>
    <t>運動目標
1</t>
    <rPh sb="0" eb="2">
      <t>ウンドウ</t>
    </rPh>
    <phoneticPr fontId="1"/>
  </si>
  <si>
    <t>運動目標
2</t>
    <rPh sb="0" eb="2">
      <t>ウンドウ</t>
    </rPh>
    <phoneticPr fontId="1"/>
  </si>
  <si>
    <t>食事目標
1</t>
    <rPh sb="0" eb="2">
      <t>ショクジ</t>
    </rPh>
    <phoneticPr fontId="1"/>
  </si>
  <si>
    <t>食事目標
2</t>
    <rPh sb="0" eb="2">
      <t>ショクジ</t>
    </rPh>
    <phoneticPr fontId="1"/>
  </si>
  <si>
    <t>身体活動
目標1</t>
    <rPh sb="0" eb="2">
      <t>シンタイ</t>
    </rPh>
    <rPh sb="2" eb="4">
      <t>カツドウ</t>
    </rPh>
    <rPh sb="5" eb="7">
      <t>モクヒョウ</t>
    </rPh>
    <phoneticPr fontId="1"/>
  </si>
  <si>
    <t>身体活動
目標2</t>
    <rPh sb="0" eb="2">
      <t>シンタイ</t>
    </rPh>
    <rPh sb="2" eb="4">
      <t>カツドウ</t>
    </rPh>
    <rPh sb="5" eb="7">
      <t>モクヒョウ</t>
    </rPh>
    <phoneticPr fontId="1"/>
  </si>
  <si>
    <t>目標
設定</t>
    <rPh sb="0" eb="2">
      <t>モクヒョウ</t>
    </rPh>
    <rPh sb="3" eb="5">
      <t>セッテイ</t>
    </rPh>
    <phoneticPr fontId="1"/>
  </si>
  <si>
    <t>身体活動
目標１</t>
    <rPh sb="0" eb="2">
      <t>シンタイ</t>
    </rPh>
    <rPh sb="2" eb="4">
      <t>カツドウ</t>
    </rPh>
    <rPh sb="5" eb="7">
      <t>モクヒョウ</t>
    </rPh>
    <phoneticPr fontId="1"/>
  </si>
  <si>
    <t>食事目標１</t>
    <rPh sb="0" eb="2">
      <t>ショクジ</t>
    </rPh>
    <rPh sb="2" eb="4">
      <t>モクヒョウ</t>
    </rPh>
    <phoneticPr fontId="1"/>
  </si>
  <si>
    <t>食事目標2</t>
    <rPh sb="0" eb="2">
      <t>ショクジ</t>
    </rPh>
    <rPh sb="2" eb="4">
      <t>モクヒョウ</t>
    </rPh>
    <phoneticPr fontId="1"/>
  </si>
  <si>
    <t>運動目標1</t>
    <rPh sb="0" eb="2">
      <t>ウンドウ</t>
    </rPh>
    <rPh sb="2" eb="4">
      <t>モクヒョウ</t>
    </rPh>
    <phoneticPr fontId="1"/>
  </si>
  <si>
    <t>運動目標2</t>
    <rPh sb="0" eb="2">
      <t>ウンドウ</t>
    </rPh>
    <rPh sb="2" eb="4">
      <t>モクヒョウ</t>
    </rPh>
    <phoneticPr fontId="1"/>
  </si>
  <si>
    <t>備考
メモ</t>
    <rPh sb="0" eb="2">
      <t>ビコウ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</si>
  <si>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</si>
  <si>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</si>
  <si>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</si>
  <si>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</si>
  <si>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</si>
  <si>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</si>
  <si>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</si>
  <si>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</si>
  <si>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</si>
  <si>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</si>
  <si>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</si>
  <si>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</si>
  <si>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</si>
  <si>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</si>
  <si>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</si>
  <si>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</si>
  <si>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</si>
  <si>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</si>
  <si>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</si>
  <si>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</si>
  <si>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</si>
  <si>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</si>
  <si>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</si>
  <si>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</si>
  <si>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</si>
  <si>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</si>
  <si>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</si>
  <si>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</si>
  <si>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</si>
  <si>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</si>
  <si>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土</t>
  </si>
  <si>
    <t>31日</t>
    <rPh sb="2" eb="3">
      <t>ニチ</t>
    </rPh>
    <phoneticPr fontId="1"/>
  </si>
  <si>
    <t>★下記に実施する目標を記入して、上記に目標の実施の状況を記録しましょう♪</t>
    <rPh sb="1" eb="3">
      <t>カキ</t>
    </rPh>
    <rPh sb="4" eb="6">
      <t>ジッシ</t>
    </rPh>
    <rPh sb="8" eb="10">
      <t>モクヒョウ</t>
    </rPh>
    <rPh sb="11" eb="13">
      <t>キニュウ</t>
    </rPh>
    <rPh sb="19" eb="21">
      <t>モクヒョウ</t>
    </rPh>
    <rPh sb="22" eb="24">
      <t>ジッシ</t>
    </rPh>
    <rPh sb="25" eb="27">
      <t>ジョウキョウ</t>
    </rPh>
    <rPh sb="28" eb="30">
      <t>キロク</t>
    </rPh>
    <phoneticPr fontId="1"/>
  </si>
  <si>
    <t>夜21時以降は食べない</t>
    <rPh sb="0" eb="1">
      <t>ヨル</t>
    </rPh>
    <rPh sb="3" eb="6">
      <t>ジイコウ</t>
    </rPh>
    <rPh sb="7" eb="8">
      <t>タ</t>
    </rPh>
    <phoneticPr fontId="1"/>
  </si>
  <si>
    <t>〇</t>
    <phoneticPr fontId="1"/>
  </si>
  <si>
    <t>×</t>
    <phoneticPr fontId="1"/>
  </si>
  <si>
    <t>ー</t>
    <phoneticPr fontId="1"/>
  </si>
  <si>
    <t>最高血圧</t>
    <rPh sb="0" eb="4">
      <t>サイコウケツアツ</t>
    </rPh>
    <phoneticPr fontId="1"/>
  </si>
  <si>
    <t>最低血圧</t>
    <rPh sb="0" eb="4">
      <t>サイテイケツアツ</t>
    </rPh>
    <phoneticPr fontId="1"/>
  </si>
  <si>
    <t>間食のカロリーは200kcal以下</t>
    <rPh sb="0" eb="2">
      <t>カンショク</t>
    </rPh>
    <rPh sb="15" eb="17">
      <t>イカ</t>
    </rPh>
    <phoneticPr fontId="1"/>
  </si>
  <si>
    <t>スクワットを合計３０回する</t>
    <rPh sb="6" eb="8">
      <t>ゴウケイ</t>
    </rPh>
    <rPh sb="10" eb="11">
      <t>カイ</t>
    </rPh>
    <phoneticPr fontId="1"/>
  </si>
  <si>
    <t>週末は登山もしくは散歩に行く</t>
    <rPh sb="0" eb="2">
      <t>シュウマツ</t>
    </rPh>
    <rPh sb="3" eb="5">
      <t>トザン</t>
    </rPh>
    <rPh sb="9" eb="11">
      <t>サンポ</t>
    </rPh>
    <rPh sb="12" eb="13">
      <t>イ</t>
    </rPh>
    <phoneticPr fontId="1"/>
  </si>
  <si>
    <t>階段を１０回分昇る</t>
    <rPh sb="0" eb="2">
      <t>カイダン</t>
    </rPh>
    <rPh sb="5" eb="7">
      <t>カイブン</t>
    </rPh>
    <rPh sb="7" eb="8">
      <t>ノボ</t>
    </rPh>
    <phoneticPr fontId="1"/>
  </si>
  <si>
    <t>ストレッチを夕食後に実施する</t>
    <rPh sb="6" eb="9">
      <t>ユウショクゴ</t>
    </rPh>
    <rPh sb="10" eb="12">
      <t>ジッシ</t>
    </rPh>
    <phoneticPr fontId="1"/>
  </si>
  <si>
    <t>登山</t>
    <rPh sb="0" eb="2">
      <t>トザン</t>
    </rPh>
    <phoneticPr fontId="1"/>
  </si>
  <si>
    <t>散歩</t>
    <rPh sb="0" eb="2">
      <t>サンポ</t>
    </rPh>
    <phoneticPr fontId="1"/>
  </si>
  <si>
    <t>旅行</t>
    <rPh sb="0" eb="2">
      <t>リョコウ</t>
    </rPh>
    <phoneticPr fontId="1"/>
  </si>
  <si>
    <t>【2022年7月】</t>
    <rPh sb="5" eb="6">
      <t>ネン</t>
    </rPh>
    <rPh sb="7" eb="8">
      <t>ガツ</t>
    </rPh>
    <phoneticPr fontId="1"/>
  </si>
  <si>
    <t>【</t>
    <phoneticPr fontId="1"/>
  </si>
  <si>
    <t>体脂肪量</t>
    <rPh sb="0" eb="4">
      <t>タイシボウリョウ</t>
    </rPh>
    <phoneticPr fontId="1"/>
  </si>
  <si>
    <t>年</t>
    <rPh sb="0" eb="1">
      <t>ネン</t>
    </rPh>
    <phoneticPr fontId="1"/>
  </si>
  <si>
    <t>月】</t>
    <rPh sb="0" eb="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</si>
</sst>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_);\(0\)"/>
    <numFmt numFmtId="182" formatCode="d&quot;日&quot;"/>
  </numFmts>
  <fonts count="12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theme="1"/>
      <name val="HG丸ｺﾞｼｯｸM-PRO"/>
      <family val="3"/>
      <charset val="128"/>
    </font>
    <font>
      <b/>
      <u/>
      <sz val="9"/>
      <color indexed="81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6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4" borderId="0" xfId="0" applyFill="1" applyProtection="1"/>
    <xf numFmtId="0" fontId="0" fillId="0" borderId="0" xfId="0" applyProtection="1"/>
    <xf numFmtId="0" fontId="10" fillId="4" borderId="0" xfId="0" applyFont="1" applyFill="1" applyProtection="1"/>
    <xf numFmtId="0" fontId="2" fillId="0" borderId="0" xfId="0" applyFont="1" applyProtection="1"/>
    <xf numFmtId="0" fontId="9" fillId="0" borderId="0" xfId="0" applyFont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176" fontId="0" fillId="0" borderId="1" xfId="0" applyNumberFormat="1" applyBorder="1" applyAlignment="1" applyProtection="1">
      <alignment horizontal="center" vertical="center"/>
    </xf>
    <xf numFmtId="176" fontId="0" fillId="3" borderId="1" xfId="0" applyNumberFormat="1" applyFill="1" applyBorder="1" applyAlignment="1" applyProtection="1">
      <alignment horizontal="center" vertical="center"/>
    </xf>
    <xf numFmtId="176" fontId="0" fillId="2" borderId="1" xfId="0" applyNumberForma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177" fontId="0" fillId="0" borderId="9" xfId="0" applyNumberFormat="1" applyBorder="1" applyAlignment="1" applyProtection="1">
      <alignment horizontal="center" vertical="center"/>
    </xf>
    <xf numFmtId="177" fontId="0" fillId="3" borderId="9" xfId="0" applyNumberFormat="1" applyFill="1" applyBorder="1" applyAlignment="1" applyProtection="1">
      <alignment horizontal="center" vertical="center"/>
    </xf>
    <xf numFmtId="177" fontId="0" fillId="2" borderId="9" xfId="0" applyNumberForma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177" fontId="0" fillId="0" borderId="10" xfId="0" applyNumberFormat="1" applyBorder="1" applyAlignment="1" applyProtection="1">
      <alignment horizontal="center" vertical="center"/>
    </xf>
    <xf numFmtId="177" fontId="0" fillId="3" borderId="10" xfId="0" applyNumberFormat="1" applyFill="1" applyBorder="1" applyAlignment="1" applyProtection="1">
      <alignment horizontal="center" vertical="center"/>
    </xf>
    <xf numFmtId="177" fontId="0" fillId="2" borderId="10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wrapText="1"/>
    </xf>
    <xf numFmtId="0" fontId="0" fillId="3" borderId="10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center"/>
    </xf>
    <xf numFmtId="0" fontId="0" fillId="0" borderId="2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/>
    </xf>
    <xf numFmtId="0" fontId="0" fillId="0" borderId="8" xfId="0" applyBorder="1" applyProtection="1"/>
    <xf numFmtId="0" fontId="0" fillId="0" borderId="7" xfId="0" applyBorder="1" applyProtection="1"/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center" vertical="center"/>
    </xf>
    <xf numFmtId="0" fontId="10" fillId="0" borderId="0" xfId="0" applyFont="1" applyProtection="1"/>
    <xf numFmtId="0" fontId="11" fillId="5" borderId="0" xfId="0" applyFont="1" applyFill="1" applyAlignment="1" applyProtection="1">
      <alignment horizontal="right"/>
    </xf>
    <xf numFmtId="0" fontId="9" fillId="5" borderId="11" xfId="0" applyFont="1" applyFill="1" applyBorder="1" applyAlignment="1" applyProtection="1">
      <alignment horizontal="center"/>
    </xf>
    <xf numFmtId="0" fontId="11" fillId="5" borderId="0" xfId="0" applyFont="1" applyFill="1" applyProtection="1"/>
    <xf numFmtId="0" fontId="9" fillId="5" borderId="0" xfId="0" applyFont="1" applyFill="1" applyAlignment="1" applyProtection="1">
      <alignment horizontal="center"/>
    </xf>
    <xf numFmtId="0" fontId="9" fillId="5" borderId="0" xfId="0" applyFont="1" applyFill="1" applyProtection="1"/>
    <xf numFmtId="182" fontId="0" fillId="0" borderId="1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/>
    </xf>
  </cellXfs>
  <cellStyles count="1">
    <cellStyle name="標準" xfId="0" builtinId="0"/>
  </cellStyles>
  <dxfs count="2">
    <dxf>
      <fill>
        <patternFill>
          <bgColor theme="3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520456437829907E-2"/>
          <c:y val="2.1538462408175439E-2"/>
          <c:w val="0.93877671061251378"/>
          <c:h val="0.8894777262054401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例!$A$29</c:f>
              <c:strCache>
                <c:ptCount val="1"/>
                <c:pt idx="0">
                  <c:v>歩数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例!$B$24:$AF$24</c:f>
              <c:strCache>
                <c:ptCount val="31"/>
                <c:pt idx="0">
                  <c:v>1日</c:v>
                </c:pt>
                <c:pt idx="1">
                  <c:v>2日</c:v>
                </c:pt>
                <c:pt idx="2">
                  <c:v>3日</c:v>
                </c:pt>
                <c:pt idx="3">
                  <c:v>4日</c:v>
                </c:pt>
                <c:pt idx="4">
                  <c:v>5日</c:v>
                </c:pt>
                <c:pt idx="5">
                  <c:v>6日</c:v>
                </c:pt>
                <c:pt idx="6">
                  <c:v>7日</c:v>
                </c:pt>
                <c:pt idx="7">
                  <c:v>8日</c:v>
                </c:pt>
                <c:pt idx="8">
                  <c:v>9日</c:v>
                </c:pt>
                <c:pt idx="9">
                  <c:v>10日</c:v>
                </c:pt>
                <c:pt idx="10">
                  <c:v>11日</c:v>
                </c:pt>
                <c:pt idx="11">
                  <c:v>12日</c:v>
                </c:pt>
                <c:pt idx="12">
                  <c:v>13日</c:v>
                </c:pt>
                <c:pt idx="13">
                  <c:v>14日</c:v>
                </c:pt>
                <c:pt idx="14">
                  <c:v>15日</c:v>
                </c:pt>
                <c:pt idx="15">
                  <c:v>16日</c:v>
                </c:pt>
                <c:pt idx="16">
                  <c:v>17日</c:v>
                </c:pt>
                <c:pt idx="17">
                  <c:v>18日</c:v>
                </c:pt>
                <c:pt idx="18">
                  <c:v>19日</c:v>
                </c:pt>
                <c:pt idx="19">
                  <c:v>20日</c:v>
                </c:pt>
                <c:pt idx="20">
                  <c:v>21日</c:v>
                </c:pt>
                <c:pt idx="21">
                  <c:v>22日</c:v>
                </c:pt>
                <c:pt idx="22">
                  <c:v>23日</c:v>
                </c:pt>
                <c:pt idx="23">
                  <c:v>24日</c:v>
                </c:pt>
                <c:pt idx="24">
                  <c:v>25日</c:v>
                </c:pt>
                <c:pt idx="25">
                  <c:v>26日</c:v>
                </c:pt>
                <c:pt idx="26">
                  <c:v>27日</c:v>
                </c:pt>
                <c:pt idx="27">
                  <c:v>28日</c:v>
                </c:pt>
                <c:pt idx="28">
                  <c:v>29日</c:v>
                </c:pt>
                <c:pt idx="29">
                  <c:v>30日</c:v>
                </c:pt>
                <c:pt idx="30">
                  <c:v>31日</c:v>
                </c:pt>
              </c:strCache>
            </c:strRef>
          </c:cat>
          <c:val>
            <c:numRef>
              <c:f>例!$B$22:$AF$22</c:f>
              <c:numCache>
                <c:formatCode>General</c:formatCode>
                <c:ptCount val="31"/>
                <c:pt idx="4">
                  <c:v>63.5</c:v>
                </c:pt>
                <c:pt idx="5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53-4BFA-B552-B9E09CEB2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98400"/>
        <c:axId val="94216576"/>
      </c:barChart>
      <c:lineChart>
        <c:grouping val="standard"/>
        <c:varyColors val="0"/>
        <c:ser>
          <c:idx val="0"/>
          <c:order val="1"/>
          <c:tx>
            <c:strRef>
              <c:f>例!$A$26</c:f>
              <c:strCache>
                <c:ptCount val="1"/>
                <c:pt idx="0">
                  <c:v>体重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strRef>
              <c:f>例!$B$24:$AF$24</c:f>
              <c:strCache>
                <c:ptCount val="31"/>
                <c:pt idx="0">
                  <c:v>1日</c:v>
                </c:pt>
                <c:pt idx="1">
                  <c:v>2日</c:v>
                </c:pt>
                <c:pt idx="2">
                  <c:v>3日</c:v>
                </c:pt>
                <c:pt idx="3">
                  <c:v>4日</c:v>
                </c:pt>
                <c:pt idx="4">
                  <c:v>5日</c:v>
                </c:pt>
                <c:pt idx="5">
                  <c:v>6日</c:v>
                </c:pt>
                <c:pt idx="6">
                  <c:v>7日</c:v>
                </c:pt>
                <c:pt idx="7">
                  <c:v>8日</c:v>
                </c:pt>
                <c:pt idx="8">
                  <c:v>9日</c:v>
                </c:pt>
                <c:pt idx="9">
                  <c:v>10日</c:v>
                </c:pt>
                <c:pt idx="10">
                  <c:v>11日</c:v>
                </c:pt>
                <c:pt idx="11">
                  <c:v>12日</c:v>
                </c:pt>
                <c:pt idx="12">
                  <c:v>13日</c:v>
                </c:pt>
                <c:pt idx="13">
                  <c:v>14日</c:v>
                </c:pt>
                <c:pt idx="14">
                  <c:v>15日</c:v>
                </c:pt>
                <c:pt idx="15">
                  <c:v>16日</c:v>
                </c:pt>
                <c:pt idx="16">
                  <c:v>17日</c:v>
                </c:pt>
                <c:pt idx="17">
                  <c:v>18日</c:v>
                </c:pt>
                <c:pt idx="18">
                  <c:v>19日</c:v>
                </c:pt>
                <c:pt idx="19">
                  <c:v>20日</c:v>
                </c:pt>
                <c:pt idx="20">
                  <c:v>21日</c:v>
                </c:pt>
                <c:pt idx="21">
                  <c:v>22日</c:v>
                </c:pt>
                <c:pt idx="22">
                  <c:v>23日</c:v>
                </c:pt>
                <c:pt idx="23">
                  <c:v>24日</c:v>
                </c:pt>
                <c:pt idx="24">
                  <c:v>25日</c:v>
                </c:pt>
                <c:pt idx="25">
                  <c:v>26日</c:v>
                </c:pt>
                <c:pt idx="26">
                  <c:v>27日</c:v>
                </c:pt>
                <c:pt idx="27">
                  <c:v>28日</c:v>
                </c:pt>
                <c:pt idx="28">
                  <c:v>29日</c:v>
                </c:pt>
                <c:pt idx="29">
                  <c:v>30日</c:v>
                </c:pt>
                <c:pt idx="30">
                  <c:v>31日</c:v>
                </c:pt>
              </c:strCache>
            </c:strRef>
          </c:cat>
          <c:val>
            <c:numRef>
              <c:f>例!$B$29:$AF$29</c:f>
              <c:numCache>
                <c:formatCode>General</c:formatCode>
                <c:ptCount val="31"/>
                <c:pt idx="0">
                  <c:v>7000</c:v>
                </c:pt>
                <c:pt idx="1">
                  <c:v>8000</c:v>
                </c:pt>
                <c:pt idx="2">
                  <c:v>8000</c:v>
                </c:pt>
                <c:pt idx="3">
                  <c:v>9000</c:v>
                </c:pt>
                <c:pt idx="4">
                  <c:v>12000</c:v>
                </c:pt>
                <c:pt idx="5">
                  <c:v>14000</c:v>
                </c:pt>
                <c:pt idx="6">
                  <c:v>15000</c:v>
                </c:pt>
                <c:pt idx="7">
                  <c:v>7000</c:v>
                </c:pt>
                <c:pt idx="8">
                  <c:v>7500</c:v>
                </c:pt>
                <c:pt idx="9">
                  <c:v>8000</c:v>
                </c:pt>
                <c:pt idx="10">
                  <c:v>8000</c:v>
                </c:pt>
                <c:pt idx="11">
                  <c:v>9000</c:v>
                </c:pt>
                <c:pt idx="12">
                  <c:v>13000</c:v>
                </c:pt>
                <c:pt idx="13">
                  <c:v>13000</c:v>
                </c:pt>
                <c:pt idx="14">
                  <c:v>8800</c:v>
                </c:pt>
                <c:pt idx="15">
                  <c:v>7000</c:v>
                </c:pt>
                <c:pt idx="16">
                  <c:v>6500</c:v>
                </c:pt>
                <c:pt idx="17">
                  <c:v>10000</c:v>
                </c:pt>
                <c:pt idx="18">
                  <c:v>10000</c:v>
                </c:pt>
                <c:pt idx="19">
                  <c:v>9000</c:v>
                </c:pt>
                <c:pt idx="21">
                  <c:v>13000</c:v>
                </c:pt>
                <c:pt idx="22">
                  <c:v>5500</c:v>
                </c:pt>
                <c:pt idx="23">
                  <c:v>6900</c:v>
                </c:pt>
                <c:pt idx="24">
                  <c:v>12000</c:v>
                </c:pt>
                <c:pt idx="25">
                  <c:v>12000</c:v>
                </c:pt>
                <c:pt idx="26">
                  <c:v>12000</c:v>
                </c:pt>
                <c:pt idx="27">
                  <c:v>13000</c:v>
                </c:pt>
                <c:pt idx="28">
                  <c:v>9000</c:v>
                </c:pt>
                <c:pt idx="29">
                  <c:v>8000</c:v>
                </c:pt>
                <c:pt idx="30">
                  <c:v>8000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53-4BFA-B552-B9E09CEB2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50063"/>
        <c:axId val="80547983"/>
      </c:lineChart>
      <c:catAx>
        <c:axId val="94198400"/>
        <c:scaling>
          <c:orientation val="minMax"/>
        </c:scaling>
        <c:delete val="0"/>
        <c:axPos val="b"/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none"/>
        <c:minorTickMark val="in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216576"/>
        <c:crosses val="autoZero"/>
        <c:auto val="1"/>
        <c:lblAlgn val="ctr"/>
        <c:lblOffset val="100"/>
        <c:noMultiLvlLbl val="0"/>
      </c:catAx>
      <c:valAx>
        <c:axId val="94216576"/>
        <c:scaling>
          <c:orientation val="minMax"/>
          <c:max val="67"/>
          <c:min val="60"/>
        </c:scaling>
        <c:delete val="0"/>
        <c:axPos val="l"/>
        <c:majorGridlines/>
        <c:numFmt formatCode="0_ " sourceLinked="0"/>
        <c:majorTickMark val="in"/>
        <c:minorTickMark val="none"/>
        <c:tickLblPos val="nextTo"/>
        <c:spPr>
          <a:noFill/>
          <a:ln w="1905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uFill>
                  <a:solidFill>
                    <a:schemeClr val="tx1">
                      <a:lumMod val="95000"/>
                      <a:lumOff val="5000"/>
                    </a:schemeClr>
                  </a:solidFill>
                </a:u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94198400"/>
        <c:crosses val="autoZero"/>
        <c:crossBetween val="between"/>
      </c:valAx>
      <c:valAx>
        <c:axId val="80547983"/>
        <c:scaling>
          <c:orientation val="minMax"/>
          <c:min val="2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19050">
            <a:solidFill>
              <a:schemeClr val="tx1"/>
            </a:solidFill>
          </a:ln>
        </c:spPr>
        <c:crossAx val="80550063"/>
        <c:crosses val="max"/>
        <c:crossBetween val="between"/>
      </c:valAx>
      <c:catAx>
        <c:axId val="8055006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05479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713909534754856E-2"/>
          <c:y val="3.3274132400116667E-2"/>
          <c:w val="0.12040173539393553"/>
          <c:h val="6.2500437445319523E-2"/>
        </c:manualLayout>
      </c:layout>
      <c:overlay val="0"/>
      <c:spPr>
        <a:solidFill>
          <a:schemeClr val="bg1">
            <a:lumMod val="95000"/>
          </a:schemeClr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体重記録1!$A$30</c:f>
              <c:strCache>
                <c:ptCount val="1"/>
                <c:pt idx="0">
                  <c:v>歩数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val>
            <c:numRef>
              <c:f>体重記録1!$B$30:$AF$30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2-4C9E-4399-AEA7-352A212D4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58093183"/>
        <c:axId val="20331679"/>
      </c:barChart>
      <c:lineChart>
        <c:grouping val="standard"/>
        <c:varyColors val="0"/>
        <c:ser>
          <c:idx val="1"/>
          <c:order val="0"/>
          <c:tx>
            <c:strRef>
              <c:f>体重記録1!$A$26</c:f>
              <c:strCache>
                <c:ptCount val="1"/>
                <c:pt idx="0">
                  <c:v>体重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25400">
                <a:solidFill>
                  <a:schemeClr val="tx1"/>
                </a:solidFill>
              </a:ln>
              <a:effectLst/>
            </c:spPr>
          </c:marker>
          <c:cat>
            <c:numRef>
              <c:f>体重記録1!$B$24:$AF$24</c:f>
              <c:numCache>
                <c:formatCode>d"日"</c:formatCode>
                <c:ptCount val="31"/>
                <c:pt idx="0">
                  <c:v>45292</c:v>
                </c:pt>
                <c:pt idx="1">
                  <c:v>45293</c:v>
                </c:pt>
                <c:pt idx="2">
                  <c:v>45294</c:v>
                </c:pt>
                <c:pt idx="3">
                  <c:v>45295</c:v>
                </c:pt>
                <c:pt idx="4">
                  <c:v>45296</c:v>
                </c:pt>
                <c:pt idx="5">
                  <c:v>45297</c:v>
                </c:pt>
                <c:pt idx="6">
                  <c:v>45298</c:v>
                </c:pt>
                <c:pt idx="7">
                  <c:v>45299</c:v>
                </c:pt>
                <c:pt idx="8">
                  <c:v>45300</c:v>
                </c:pt>
                <c:pt idx="9">
                  <c:v>45301</c:v>
                </c:pt>
                <c:pt idx="10">
                  <c:v>45302</c:v>
                </c:pt>
                <c:pt idx="11">
                  <c:v>45303</c:v>
                </c:pt>
                <c:pt idx="12">
                  <c:v>45304</c:v>
                </c:pt>
                <c:pt idx="13">
                  <c:v>45305</c:v>
                </c:pt>
                <c:pt idx="14">
                  <c:v>45306</c:v>
                </c:pt>
                <c:pt idx="15">
                  <c:v>45307</c:v>
                </c:pt>
                <c:pt idx="16">
                  <c:v>45308</c:v>
                </c:pt>
                <c:pt idx="17">
                  <c:v>45309</c:v>
                </c:pt>
                <c:pt idx="18">
                  <c:v>45310</c:v>
                </c:pt>
                <c:pt idx="19">
                  <c:v>45311</c:v>
                </c:pt>
                <c:pt idx="20">
                  <c:v>45312</c:v>
                </c:pt>
                <c:pt idx="21">
                  <c:v>45313</c:v>
                </c:pt>
                <c:pt idx="22">
                  <c:v>45314</c:v>
                </c:pt>
                <c:pt idx="23">
                  <c:v>45315</c:v>
                </c:pt>
                <c:pt idx="24">
                  <c:v>45316</c:v>
                </c:pt>
                <c:pt idx="25">
                  <c:v>45317</c:v>
                </c:pt>
                <c:pt idx="26">
                  <c:v>45318</c:v>
                </c:pt>
                <c:pt idx="27">
                  <c:v>45319</c:v>
                </c:pt>
                <c:pt idx="28">
                  <c:v>45320</c:v>
                </c:pt>
                <c:pt idx="29">
                  <c:v>45321</c:v>
                </c:pt>
                <c:pt idx="30">
                  <c:v>45322</c:v>
                </c:pt>
              </c:numCache>
            </c:numRef>
          </c:cat>
          <c:val>
            <c:numRef>
              <c:f>体重記録1!$B$26:$AF$26</c:f>
              <c:numCache>
                <c:formatCode>0.0_ 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9E-4399-AEA7-352A212D4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09983"/>
        <c:axId val="197612159"/>
      </c:lineChart>
      <c:dateAx>
        <c:axId val="358109983"/>
        <c:scaling>
          <c:orientation val="minMax"/>
        </c:scaling>
        <c:delete val="0"/>
        <c:axPos val="b"/>
        <c:numFmt formatCode="d&quot;日&quot;" sourceLinked="1"/>
        <c:majorTickMark val="in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97612159"/>
        <c:crosses val="autoZero"/>
        <c:auto val="1"/>
        <c:lblOffset val="100"/>
        <c:baseTimeUnit val="days"/>
      </c:dateAx>
      <c:valAx>
        <c:axId val="197612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sng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109983"/>
        <c:crosses val="autoZero"/>
        <c:crossBetween val="midCat"/>
      </c:valAx>
      <c:valAx>
        <c:axId val="20331679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8093183"/>
        <c:crosses val="max"/>
        <c:crossBetween val="between"/>
      </c:valAx>
      <c:catAx>
        <c:axId val="358093183"/>
        <c:scaling>
          <c:orientation val="minMax"/>
        </c:scaling>
        <c:delete val="1"/>
        <c:axPos val="b"/>
        <c:majorTickMark val="out"/>
        <c:minorTickMark val="none"/>
        <c:tickLblPos val="nextTo"/>
        <c:crossAx val="20331679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0657845380179469E-2"/>
          <c:y val="4.4209644221543165E-2"/>
          <c:w val="8.5025669561539563E-2"/>
          <c:h val="6.7995759981445969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31</xdr:col>
      <xdr:colOff>428624</xdr:colOff>
      <xdr:row>20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D5CB61A-563C-495F-AFA5-537803C7EE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6933</xdr:colOff>
      <xdr:row>18</xdr:row>
      <xdr:rowOff>85725</xdr:rowOff>
    </xdr:from>
    <xdr:to>
      <xdr:col>31</xdr:col>
      <xdr:colOff>330933</xdr:colOff>
      <xdr:row>22</xdr:row>
      <xdr:rowOff>7162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25B2B217-A187-4E0C-BAE3-6ED4463C0E6B}"/>
            </a:ext>
          </a:extLst>
        </xdr:cNvPr>
        <xdr:cNvSpPr/>
      </xdr:nvSpPr>
      <xdr:spPr>
        <a:xfrm>
          <a:off x="15875583" y="3171825"/>
          <a:ext cx="324000" cy="60723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rIns="0" rtlCol="0" anchor="t" anchorCtr="0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↑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歩数</a:t>
          </a:r>
        </a:p>
      </xdr:txBody>
    </xdr:sp>
    <xdr:clientData/>
  </xdr:twoCellAnchor>
  <xdr:twoCellAnchor>
    <xdr:from>
      <xdr:col>0</xdr:col>
      <xdr:colOff>60460</xdr:colOff>
      <xdr:row>18</xdr:row>
      <xdr:rowOff>122213</xdr:rowOff>
    </xdr:from>
    <xdr:to>
      <xdr:col>0</xdr:col>
      <xdr:colOff>384460</xdr:colOff>
      <xdr:row>21</xdr:row>
      <xdr:rowOff>160781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99C02E0-2906-45A5-930E-6BD329B8D0CD}"/>
            </a:ext>
          </a:extLst>
        </xdr:cNvPr>
        <xdr:cNvSpPr/>
      </xdr:nvSpPr>
      <xdr:spPr>
        <a:xfrm>
          <a:off x="60460" y="3208313"/>
          <a:ext cx="324000" cy="55291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rIns="0" rtlCol="0" anchor="t" anchorCtr="0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↑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体重</a:t>
          </a:r>
        </a:p>
      </xdr:txBody>
    </xdr:sp>
    <xdr:clientData/>
  </xdr:twoCellAnchor>
  <xdr:twoCellAnchor>
    <xdr:from>
      <xdr:col>7</xdr:col>
      <xdr:colOff>414617</xdr:colOff>
      <xdr:row>12</xdr:row>
      <xdr:rowOff>97115</xdr:rowOff>
    </xdr:from>
    <xdr:to>
      <xdr:col>11</xdr:col>
      <xdr:colOff>448236</xdr:colOff>
      <xdr:row>17</xdr:row>
      <xdr:rowOff>139350</xdr:rowOff>
    </xdr:to>
    <xdr:sp macro="" textlink="">
      <xdr:nvSpPr>
        <xdr:cNvPr id="12" name="吹き出し: 四角形 11">
          <a:extLst>
            <a:ext uri="{FF2B5EF4-FFF2-40B4-BE49-F238E27FC236}">
              <a16:creationId xmlns:a16="http://schemas.microsoft.com/office/drawing/2014/main" id="{74F5ABAB-91C4-D021-0A07-38F73D238C9C}"/>
            </a:ext>
          </a:extLst>
        </xdr:cNvPr>
        <xdr:cNvSpPr/>
      </xdr:nvSpPr>
      <xdr:spPr>
        <a:xfrm>
          <a:off x="3851088" y="2069350"/>
          <a:ext cx="1886324" cy="864000"/>
        </a:xfrm>
        <a:prstGeom prst="wedgeRectCallout">
          <a:avLst>
            <a:gd name="adj1" fmla="val -69860"/>
            <a:gd name="adj2" fmla="val -24126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＜記録の仕方＞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歩数を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棒グラフで記録！</a:t>
          </a:r>
        </a:p>
      </xdr:txBody>
    </xdr:sp>
    <xdr:clientData/>
  </xdr:twoCellAnchor>
  <xdr:twoCellAnchor>
    <xdr:from>
      <xdr:col>13</xdr:col>
      <xdr:colOff>152400</xdr:colOff>
      <xdr:row>12</xdr:row>
      <xdr:rowOff>112059</xdr:rowOff>
    </xdr:from>
    <xdr:to>
      <xdr:col>17</xdr:col>
      <xdr:colOff>51547</xdr:colOff>
      <xdr:row>17</xdr:row>
      <xdr:rowOff>152399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1CD4408E-D94A-436D-9B73-4EBDE4858278}"/>
            </a:ext>
          </a:extLst>
        </xdr:cNvPr>
        <xdr:cNvSpPr/>
      </xdr:nvSpPr>
      <xdr:spPr>
        <a:xfrm>
          <a:off x="6367929" y="2084294"/>
          <a:ext cx="1751853" cy="862105"/>
        </a:xfrm>
        <a:prstGeom prst="wedgeRectCallout">
          <a:avLst>
            <a:gd name="adj1" fmla="val -13720"/>
            <a:gd name="adj2" fmla="val -88915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＜記録の仕方＞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体重は、折れ線で変化を記録！</a:t>
          </a:r>
        </a:p>
      </xdr:txBody>
    </xdr:sp>
    <xdr:clientData/>
  </xdr:twoCellAnchor>
  <xdr:twoCellAnchor>
    <xdr:from>
      <xdr:col>2</xdr:col>
      <xdr:colOff>163605</xdr:colOff>
      <xdr:row>32</xdr:row>
      <xdr:rowOff>6723</xdr:rowOff>
    </xdr:from>
    <xdr:to>
      <xdr:col>7</xdr:col>
      <xdr:colOff>11204</xdr:colOff>
      <xdr:row>34</xdr:row>
      <xdr:rowOff>19076</xdr:rowOff>
    </xdr:to>
    <xdr:sp macro="" textlink="">
      <xdr:nvSpPr>
        <xdr:cNvPr id="14" name="吹き出し: 四角形 13">
          <a:extLst>
            <a:ext uri="{FF2B5EF4-FFF2-40B4-BE49-F238E27FC236}">
              <a16:creationId xmlns:a16="http://schemas.microsoft.com/office/drawing/2014/main" id="{7771D659-CEDC-4AE6-973B-BE715E356080}"/>
            </a:ext>
          </a:extLst>
        </xdr:cNvPr>
        <xdr:cNvSpPr/>
      </xdr:nvSpPr>
      <xdr:spPr>
        <a:xfrm>
          <a:off x="1284193" y="7171017"/>
          <a:ext cx="2163482" cy="864000"/>
        </a:xfrm>
        <a:prstGeom prst="wedgeRectCallout">
          <a:avLst>
            <a:gd name="adj1" fmla="val -17813"/>
            <a:gd name="adj2" fmla="val -95957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＜記録の仕方＞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○、</a:t>
          </a:r>
          <a:r>
            <a:rPr kumimoji="1" lang="en-US" altLang="ja-JP" sz="1400">
              <a:solidFill>
                <a:sysClr val="windowText" lastClr="000000"/>
              </a:solidFill>
            </a:rPr>
            <a:t>×</a:t>
          </a:r>
          <a:r>
            <a:rPr kumimoji="1" lang="ja-JP" altLang="en-US" sz="1400">
              <a:solidFill>
                <a:sysClr val="windowText" lastClr="000000"/>
              </a:solidFill>
            </a:rPr>
            <a:t>、△もしくは、</a:t>
          </a:r>
          <a:endParaRPr kumimoji="1" lang="en-US" altLang="ja-JP" sz="14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実際の量を数字で記録する</a:t>
          </a:r>
        </a:p>
      </xdr:txBody>
    </xdr:sp>
    <xdr:clientData/>
  </xdr:twoCellAnchor>
  <xdr:twoCellAnchor>
    <xdr:from>
      <xdr:col>9</xdr:col>
      <xdr:colOff>405652</xdr:colOff>
      <xdr:row>34</xdr:row>
      <xdr:rowOff>147918</xdr:rowOff>
    </xdr:from>
    <xdr:to>
      <xdr:col>14</xdr:col>
      <xdr:colOff>253251</xdr:colOff>
      <xdr:row>35</xdr:row>
      <xdr:rowOff>586094</xdr:rowOff>
    </xdr:to>
    <xdr:sp macro="" textlink="">
      <xdr:nvSpPr>
        <xdr:cNvPr id="15" name="吹き出し: 四角形 14">
          <a:extLst>
            <a:ext uri="{FF2B5EF4-FFF2-40B4-BE49-F238E27FC236}">
              <a16:creationId xmlns:a16="http://schemas.microsoft.com/office/drawing/2014/main" id="{57189B05-EE1D-4255-BD2B-0C7F0E87B792}"/>
            </a:ext>
          </a:extLst>
        </xdr:cNvPr>
        <xdr:cNvSpPr/>
      </xdr:nvSpPr>
      <xdr:spPr>
        <a:xfrm>
          <a:off x="4768476" y="8163859"/>
          <a:ext cx="2163481" cy="864000"/>
        </a:xfrm>
        <a:prstGeom prst="wedgeRectCallout">
          <a:avLst>
            <a:gd name="adj1" fmla="val 60238"/>
            <a:gd name="adj2" fmla="val -32577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＜記録の仕方＞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実施しない日はーなどで記録しておく♪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♪</a:t>
          </a:r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8963</xdr:colOff>
      <xdr:row>32</xdr:row>
      <xdr:rowOff>8962</xdr:rowOff>
    </xdr:from>
    <xdr:to>
      <xdr:col>27</xdr:col>
      <xdr:colOff>360827</xdr:colOff>
      <xdr:row>34</xdr:row>
      <xdr:rowOff>21315</xdr:rowOff>
    </xdr:to>
    <xdr:sp macro="" textlink="">
      <xdr:nvSpPr>
        <xdr:cNvPr id="17" name="吹き出し: 四角形 16">
          <a:extLst>
            <a:ext uri="{FF2B5EF4-FFF2-40B4-BE49-F238E27FC236}">
              <a16:creationId xmlns:a16="http://schemas.microsoft.com/office/drawing/2014/main" id="{8B84FF27-D4B0-44DF-A502-4F8DC4B640DF}"/>
            </a:ext>
          </a:extLst>
        </xdr:cNvPr>
        <xdr:cNvSpPr/>
      </xdr:nvSpPr>
      <xdr:spPr>
        <a:xfrm>
          <a:off x="10856257" y="7173256"/>
          <a:ext cx="2204570" cy="864000"/>
        </a:xfrm>
        <a:prstGeom prst="wedgeRectCallout">
          <a:avLst>
            <a:gd name="adj1" fmla="val -22543"/>
            <a:gd name="adj2" fmla="val 92775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＜記録の仕方＞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特徴的なことは記録・メモしておくと、効果的♪</a:t>
          </a:r>
        </a:p>
      </xdr:txBody>
    </xdr:sp>
    <xdr:clientData/>
  </xdr:twoCellAnchor>
  <xdr:twoCellAnchor>
    <xdr:from>
      <xdr:col>15</xdr:col>
      <xdr:colOff>364564</xdr:colOff>
      <xdr:row>35</xdr:row>
      <xdr:rowOff>215153</xdr:rowOff>
    </xdr:from>
    <xdr:to>
      <xdr:col>20</xdr:col>
      <xdr:colOff>212162</xdr:colOff>
      <xdr:row>37</xdr:row>
      <xdr:rowOff>167742</xdr:rowOff>
    </xdr:to>
    <xdr:sp macro="" textlink="">
      <xdr:nvSpPr>
        <xdr:cNvPr id="16" name="吹き出し: 四角形 15">
          <a:extLst>
            <a:ext uri="{FF2B5EF4-FFF2-40B4-BE49-F238E27FC236}">
              <a16:creationId xmlns:a16="http://schemas.microsoft.com/office/drawing/2014/main" id="{581753A1-15BC-482C-9CA9-1245B62AE7DA}"/>
            </a:ext>
          </a:extLst>
        </xdr:cNvPr>
        <xdr:cNvSpPr/>
      </xdr:nvSpPr>
      <xdr:spPr>
        <a:xfrm>
          <a:off x="7506446" y="8656918"/>
          <a:ext cx="2163481" cy="864000"/>
        </a:xfrm>
        <a:prstGeom prst="wedgeRectCallout">
          <a:avLst>
            <a:gd name="adj1" fmla="val 8788"/>
            <a:gd name="adj2" fmla="val 90428"/>
          </a:avLst>
        </a:prstGeom>
        <a:solidFill>
          <a:sysClr val="window" lastClr="FFFFFF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ysClr val="windowText" lastClr="000000"/>
              </a:solidFill>
            </a:rPr>
            <a:t>＜記録の仕方＞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400">
              <a:solidFill>
                <a:sysClr val="windowText" lastClr="000000"/>
              </a:solidFill>
            </a:rPr>
            <a:t>運動ではなく、日常の身体を動かす活動を増やす！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6933</xdr:colOff>
      <xdr:row>18</xdr:row>
      <xdr:rowOff>85725</xdr:rowOff>
    </xdr:from>
    <xdr:to>
      <xdr:col>31</xdr:col>
      <xdr:colOff>330933</xdr:colOff>
      <xdr:row>22</xdr:row>
      <xdr:rowOff>7162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F2C234A6-9507-4CB6-B2EF-BE72D345FB85}"/>
            </a:ext>
          </a:extLst>
        </xdr:cNvPr>
        <xdr:cNvSpPr/>
      </xdr:nvSpPr>
      <xdr:spPr>
        <a:xfrm>
          <a:off x="14573833" y="3057525"/>
          <a:ext cx="324000" cy="58183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rIns="0" rtlCol="0" anchor="t" anchorCtr="0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↑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歩数</a:t>
          </a:r>
        </a:p>
      </xdr:txBody>
    </xdr:sp>
    <xdr:clientData/>
  </xdr:twoCellAnchor>
  <xdr:twoCellAnchor>
    <xdr:from>
      <xdr:col>0</xdr:col>
      <xdr:colOff>60460</xdr:colOff>
      <xdr:row>18</xdr:row>
      <xdr:rowOff>122213</xdr:rowOff>
    </xdr:from>
    <xdr:to>
      <xdr:col>0</xdr:col>
      <xdr:colOff>384460</xdr:colOff>
      <xdr:row>22</xdr:row>
      <xdr:rowOff>16565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87A11BA-7119-4840-9405-74ED675F47DA}"/>
            </a:ext>
          </a:extLst>
        </xdr:cNvPr>
        <xdr:cNvSpPr/>
      </xdr:nvSpPr>
      <xdr:spPr>
        <a:xfrm>
          <a:off x="60460" y="3103952"/>
          <a:ext cx="324000" cy="55696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rIns="0" rtlCol="0" anchor="t" anchorCtr="0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↑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体重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32</xdr:col>
      <xdr:colOff>14942</xdr:colOff>
      <xdr:row>19</xdr:row>
      <xdr:rowOff>4482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6CB3B88B-B638-26F4-7DF5-19A93011CB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E9171-F5C3-4CA7-8C96-577F8CE39AB9}">
  <sheetPr>
    <pageSetUpPr fitToPage="1"/>
  </sheetPr>
  <dimension ref="A1:AF45"/>
  <sheetViews>
    <sheetView zoomScale="85" zoomScaleNormal="85" zoomScalePageLayoutView="70" workbookViewId="0">
      <selection activeCell="I33" sqref="I33"/>
    </sheetView>
  </sheetViews>
  <sheetFormatPr defaultRowHeight="13"/>
  <cols>
    <col min="1" max="1" width="9.453125" style="2" customWidth="1"/>
    <col min="2" max="32" width="6.6328125" style="2" customWidth="1"/>
    <col min="33" max="33" width="0.7265625" style="2" customWidth="1"/>
    <col min="34" max="16384" width="8.7265625" style="2"/>
  </cols>
  <sheetData>
    <row r="1" spans="1:3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>
      <c r="A22" s="1"/>
      <c r="B22" s="1"/>
      <c r="C22" s="1"/>
      <c r="D22" s="1"/>
      <c r="E22" s="1"/>
      <c r="F22" s="3">
        <v>63.5</v>
      </c>
      <c r="G22" s="3">
        <v>64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9">
      <c r="A23" s="4"/>
      <c r="B23" s="5" t="s">
        <v>70</v>
      </c>
      <c r="G23" s="4"/>
      <c r="H23" s="4"/>
      <c r="I23" s="4"/>
      <c r="J23" s="4"/>
      <c r="P23" s="4"/>
      <c r="S23" s="4"/>
    </row>
    <row r="24" spans="1:32">
      <c r="A24" s="6" t="s">
        <v>6</v>
      </c>
      <c r="B24" s="7" t="s">
        <v>42</v>
      </c>
      <c r="C24" s="7" t="s">
        <v>43</v>
      </c>
      <c r="D24" s="7" t="s">
        <v>44</v>
      </c>
      <c r="E24" s="7" t="s">
        <v>45</v>
      </c>
      <c r="F24" s="7" t="s">
        <v>46</v>
      </c>
      <c r="G24" s="8" t="s">
        <v>47</v>
      </c>
      <c r="H24" s="9" t="s">
        <v>48</v>
      </c>
      <c r="I24" s="7" t="s">
        <v>49</v>
      </c>
      <c r="J24" s="7" t="s">
        <v>50</v>
      </c>
      <c r="K24" s="7" t="s">
        <v>51</v>
      </c>
      <c r="L24" s="7" t="s">
        <v>52</v>
      </c>
      <c r="M24" s="7" t="s">
        <v>23</v>
      </c>
      <c r="N24" s="8" t="s">
        <v>24</v>
      </c>
      <c r="O24" s="9" t="s">
        <v>25</v>
      </c>
      <c r="P24" s="7" t="s">
        <v>26</v>
      </c>
      <c r="Q24" s="7" t="s">
        <v>27</v>
      </c>
      <c r="R24" s="7" t="s">
        <v>28</v>
      </c>
      <c r="S24" s="7" t="s">
        <v>29</v>
      </c>
      <c r="T24" s="7" t="s">
        <v>30</v>
      </c>
      <c r="U24" s="8" t="s">
        <v>31</v>
      </c>
      <c r="V24" s="9" t="s">
        <v>32</v>
      </c>
      <c r="W24" s="7" t="s">
        <v>33</v>
      </c>
      <c r="X24" s="7" t="s">
        <v>34</v>
      </c>
      <c r="Y24" s="7" t="s">
        <v>35</v>
      </c>
      <c r="Z24" s="7" t="s">
        <v>36</v>
      </c>
      <c r="AA24" s="7" t="s">
        <v>37</v>
      </c>
      <c r="AB24" s="8" t="s">
        <v>38</v>
      </c>
      <c r="AC24" s="9" t="s">
        <v>39</v>
      </c>
      <c r="AD24" s="7" t="s">
        <v>40</v>
      </c>
      <c r="AE24" s="7" t="s">
        <v>41</v>
      </c>
      <c r="AF24" s="7" t="s">
        <v>54</v>
      </c>
    </row>
    <row r="25" spans="1:32">
      <c r="A25" s="6" t="s">
        <v>8</v>
      </c>
      <c r="B25" s="7" t="s">
        <v>0</v>
      </c>
      <c r="C25" s="7" t="s">
        <v>1</v>
      </c>
      <c r="D25" s="7" t="s">
        <v>2</v>
      </c>
      <c r="E25" s="7" t="s">
        <v>3</v>
      </c>
      <c r="F25" s="7" t="s">
        <v>4</v>
      </c>
      <c r="G25" s="8" t="s">
        <v>53</v>
      </c>
      <c r="H25" s="9" t="s">
        <v>5</v>
      </c>
      <c r="I25" s="7" t="s">
        <v>0</v>
      </c>
      <c r="J25" s="7" t="s">
        <v>1</v>
      </c>
      <c r="K25" s="7" t="s">
        <v>2</v>
      </c>
      <c r="L25" s="7" t="s">
        <v>3</v>
      </c>
      <c r="M25" s="7" t="s">
        <v>4</v>
      </c>
      <c r="N25" s="8" t="s">
        <v>53</v>
      </c>
      <c r="O25" s="9" t="s">
        <v>5</v>
      </c>
      <c r="P25" s="7" t="s">
        <v>0</v>
      </c>
      <c r="Q25" s="7" t="s">
        <v>1</v>
      </c>
      <c r="R25" s="7" t="s">
        <v>2</v>
      </c>
      <c r="S25" s="7" t="s">
        <v>3</v>
      </c>
      <c r="T25" s="7" t="s">
        <v>4</v>
      </c>
      <c r="U25" s="8" t="s">
        <v>53</v>
      </c>
      <c r="V25" s="9" t="s">
        <v>5</v>
      </c>
      <c r="W25" s="7" t="s">
        <v>0</v>
      </c>
      <c r="X25" s="7" t="s">
        <v>1</v>
      </c>
      <c r="Y25" s="7" t="s">
        <v>2</v>
      </c>
      <c r="Z25" s="7" t="s">
        <v>3</v>
      </c>
      <c r="AA25" s="7" t="s">
        <v>4</v>
      </c>
      <c r="AB25" s="8" t="s">
        <v>53</v>
      </c>
      <c r="AC25" s="9" t="s">
        <v>5</v>
      </c>
      <c r="AD25" s="7" t="s">
        <v>0</v>
      </c>
      <c r="AE25" s="7" t="s">
        <v>1</v>
      </c>
      <c r="AF25" s="7" t="s">
        <v>2</v>
      </c>
    </row>
    <row r="26" spans="1:32" ht="33.75" customHeight="1">
      <c r="A26" s="6" t="s">
        <v>7</v>
      </c>
      <c r="B26" s="10">
        <v>65</v>
      </c>
      <c r="C26" s="10">
        <v>65</v>
      </c>
      <c r="D26" s="10">
        <v>65</v>
      </c>
      <c r="E26" s="10">
        <v>64</v>
      </c>
      <c r="F26" s="10">
        <v>65</v>
      </c>
      <c r="G26" s="11">
        <v>66</v>
      </c>
      <c r="H26" s="12">
        <v>65</v>
      </c>
      <c r="I26" s="10">
        <v>65</v>
      </c>
      <c r="J26" s="10">
        <v>66</v>
      </c>
      <c r="K26" s="10">
        <v>67</v>
      </c>
      <c r="L26" s="10">
        <v>62</v>
      </c>
      <c r="M26" s="10">
        <v>66</v>
      </c>
      <c r="N26" s="11">
        <v>66.599999999999994</v>
      </c>
      <c r="O26" s="12">
        <v>65.8</v>
      </c>
      <c r="P26" s="10">
        <v>64.900000000000006</v>
      </c>
      <c r="Q26" s="10">
        <v>65</v>
      </c>
      <c r="R26" s="10">
        <v>66.099999999999994</v>
      </c>
      <c r="S26" s="10">
        <v>66.3</v>
      </c>
      <c r="T26" s="10">
        <v>66.2</v>
      </c>
      <c r="U26" s="11">
        <v>65.8</v>
      </c>
      <c r="V26" s="12">
        <v>66.400000000000006</v>
      </c>
      <c r="W26" s="10">
        <v>65.900000000000006</v>
      </c>
      <c r="X26" s="10">
        <v>65.400000000000006</v>
      </c>
      <c r="Y26" s="10">
        <v>65.400000000000006</v>
      </c>
      <c r="Z26" s="10">
        <v>65</v>
      </c>
      <c r="AA26" s="10">
        <v>64.900000000000006</v>
      </c>
      <c r="AB26" s="11">
        <v>64.8</v>
      </c>
      <c r="AC26" s="12">
        <v>64.5</v>
      </c>
      <c r="AD26" s="10">
        <v>64.900000000000006</v>
      </c>
      <c r="AE26" s="10">
        <v>64</v>
      </c>
      <c r="AF26" s="10">
        <v>64</v>
      </c>
    </row>
    <row r="27" spans="1:32" ht="33.75" customHeight="1">
      <c r="A27" s="13" t="s">
        <v>60</v>
      </c>
      <c r="B27" s="14">
        <v>150</v>
      </c>
      <c r="C27" s="14">
        <v>160</v>
      </c>
      <c r="D27" s="14">
        <v>155</v>
      </c>
      <c r="E27" s="14">
        <v>160</v>
      </c>
      <c r="F27" s="14">
        <v>140</v>
      </c>
      <c r="G27" s="15">
        <v>130</v>
      </c>
      <c r="H27" s="16">
        <v>120</v>
      </c>
      <c r="I27" s="14"/>
      <c r="J27" s="14"/>
      <c r="K27" s="14"/>
      <c r="L27" s="14"/>
      <c r="M27" s="14"/>
      <c r="N27" s="15"/>
      <c r="O27" s="16"/>
      <c r="P27" s="14"/>
      <c r="Q27" s="14"/>
      <c r="R27" s="14"/>
      <c r="S27" s="14"/>
      <c r="T27" s="14"/>
      <c r="U27" s="15"/>
      <c r="V27" s="16"/>
      <c r="W27" s="14"/>
      <c r="X27" s="14"/>
      <c r="Y27" s="14"/>
      <c r="Z27" s="14"/>
      <c r="AA27" s="14"/>
      <c r="AB27" s="15"/>
      <c r="AC27" s="16"/>
      <c r="AD27" s="14"/>
      <c r="AE27" s="14"/>
      <c r="AF27" s="14"/>
    </row>
    <row r="28" spans="1:32" ht="33.75" customHeight="1">
      <c r="A28" s="17" t="s">
        <v>61</v>
      </c>
      <c r="B28" s="18">
        <v>80</v>
      </c>
      <c r="C28" s="18">
        <v>90</v>
      </c>
      <c r="D28" s="18">
        <v>85</v>
      </c>
      <c r="E28" s="18">
        <v>80</v>
      </c>
      <c r="F28" s="18">
        <v>90</v>
      </c>
      <c r="G28" s="19">
        <v>100</v>
      </c>
      <c r="H28" s="20">
        <v>90</v>
      </c>
      <c r="I28" s="18"/>
      <c r="J28" s="18"/>
      <c r="K28" s="18"/>
      <c r="L28" s="18"/>
      <c r="M28" s="18"/>
      <c r="N28" s="19"/>
      <c r="O28" s="20"/>
      <c r="P28" s="18"/>
      <c r="Q28" s="18"/>
      <c r="R28" s="18"/>
      <c r="S28" s="18"/>
      <c r="T28" s="18"/>
      <c r="U28" s="19"/>
      <c r="V28" s="20"/>
      <c r="W28" s="18"/>
      <c r="X28" s="18"/>
      <c r="Y28" s="18"/>
      <c r="Z28" s="18"/>
      <c r="AA28" s="18"/>
      <c r="AB28" s="19"/>
      <c r="AC28" s="20"/>
      <c r="AD28" s="18"/>
      <c r="AE28" s="18"/>
      <c r="AF28" s="18"/>
    </row>
    <row r="29" spans="1:32" ht="33.75" customHeight="1">
      <c r="A29" s="6" t="s">
        <v>9</v>
      </c>
      <c r="B29" s="6">
        <v>7000</v>
      </c>
      <c r="C29" s="6">
        <v>8000</v>
      </c>
      <c r="D29" s="6">
        <v>8000</v>
      </c>
      <c r="E29" s="6">
        <v>9000</v>
      </c>
      <c r="F29" s="6">
        <v>12000</v>
      </c>
      <c r="G29" s="21">
        <v>14000</v>
      </c>
      <c r="H29" s="22">
        <v>15000</v>
      </c>
      <c r="I29" s="6">
        <v>7000</v>
      </c>
      <c r="J29" s="6">
        <v>7500</v>
      </c>
      <c r="K29" s="6">
        <v>8000</v>
      </c>
      <c r="L29" s="6">
        <v>8000</v>
      </c>
      <c r="M29" s="6">
        <v>9000</v>
      </c>
      <c r="N29" s="21">
        <v>13000</v>
      </c>
      <c r="O29" s="22">
        <v>13000</v>
      </c>
      <c r="P29" s="6">
        <v>8800</v>
      </c>
      <c r="Q29" s="6">
        <v>7000</v>
      </c>
      <c r="R29" s="6">
        <v>6500</v>
      </c>
      <c r="S29" s="6">
        <v>10000</v>
      </c>
      <c r="T29" s="6">
        <v>10000</v>
      </c>
      <c r="U29" s="21">
        <v>9000</v>
      </c>
      <c r="V29" s="22"/>
      <c r="W29" s="6">
        <v>13000</v>
      </c>
      <c r="X29" s="6">
        <v>5500</v>
      </c>
      <c r="Y29" s="6">
        <v>6900</v>
      </c>
      <c r="Z29" s="6">
        <v>12000</v>
      </c>
      <c r="AA29" s="6">
        <v>12000</v>
      </c>
      <c r="AB29" s="21">
        <v>12000</v>
      </c>
      <c r="AC29" s="22">
        <v>13000</v>
      </c>
      <c r="AD29" s="6">
        <v>9000</v>
      </c>
      <c r="AE29" s="6">
        <v>8000</v>
      </c>
      <c r="AF29" s="6">
        <v>8000</v>
      </c>
    </row>
    <row r="30" spans="1:32" ht="33.75" customHeight="1">
      <c r="A30" s="23" t="s">
        <v>12</v>
      </c>
      <c r="B30" s="13" t="s">
        <v>57</v>
      </c>
      <c r="C30" s="13" t="s">
        <v>57</v>
      </c>
      <c r="D30" s="13" t="s">
        <v>57</v>
      </c>
      <c r="E30" s="13" t="s">
        <v>58</v>
      </c>
      <c r="F30" s="13" t="s">
        <v>58</v>
      </c>
      <c r="G30" s="24" t="s">
        <v>57</v>
      </c>
      <c r="H30" s="25" t="s">
        <v>57</v>
      </c>
      <c r="I30" s="13"/>
      <c r="J30" s="13"/>
      <c r="K30" s="13"/>
      <c r="L30" s="13"/>
      <c r="M30" s="13"/>
      <c r="N30" s="24"/>
      <c r="O30" s="25"/>
      <c r="P30" s="13"/>
      <c r="Q30" s="13"/>
      <c r="R30" s="13"/>
      <c r="S30" s="13"/>
      <c r="T30" s="13"/>
      <c r="U30" s="24"/>
      <c r="V30" s="25"/>
      <c r="W30" s="13"/>
      <c r="X30" s="13"/>
      <c r="Y30" s="13"/>
      <c r="Z30" s="13"/>
      <c r="AA30" s="13"/>
      <c r="AB30" s="24"/>
      <c r="AC30" s="25"/>
      <c r="AD30" s="13"/>
      <c r="AE30" s="13"/>
      <c r="AF30" s="13"/>
    </row>
    <row r="31" spans="1:32" ht="33.75" customHeight="1">
      <c r="A31" s="26" t="s">
        <v>13</v>
      </c>
      <c r="B31" s="17">
        <v>200</v>
      </c>
      <c r="C31" s="17">
        <v>250</v>
      </c>
      <c r="D31" s="17">
        <v>100</v>
      </c>
      <c r="E31" s="17">
        <v>150</v>
      </c>
      <c r="F31" s="17">
        <v>0</v>
      </c>
      <c r="G31" s="27">
        <v>0</v>
      </c>
      <c r="H31" s="28">
        <v>0</v>
      </c>
      <c r="I31" s="17"/>
      <c r="J31" s="17"/>
      <c r="K31" s="17"/>
      <c r="L31" s="17"/>
      <c r="M31" s="17"/>
      <c r="N31" s="27"/>
      <c r="O31" s="28"/>
      <c r="P31" s="17"/>
      <c r="Q31" s="17"/>
      <c r="R31" s="17"/>
      <c r="S31" s="17"/>
      <c r="T31" s="17"/>
      <c r="U31" s="27"/>
      <c r="V31" s="28"/>
      <c r="W31" s="17"/>
      <c r="X31" s="17"/>
      <c r="Y31" s="17"/>
      <c r="Z31" s="17"/>
      <c r="AA31" s="17"/>
      <c r="AB31" s="27"/>
      <c r="AC31" s="28"/>
      <c r="AD31" s="17"/>
      <c r="AE31" s="17"/>
      <c r="AF31" s="17"/>
    </row>
    <row r="32" spans="1:32" ht="33.75" customHeight="1">
      <c r="A32" s="23" t="s">
        <v>14</v>
      </c>
      <c r="B32" s="13"/>
      <c r="C32" s="13"/>
      <c r="D32" s="13"/>
      <c r="E32" s="13"/>
      <c r="F32" s="13"/>
      <c r="G32" s="24"/>
      <c r="H32" s="25"/>
      <c r="I32" s="13" t="s">
        <v>57</v>
      </c>
      <c r="J32" s="13" t="s">
        <v>57</v>
      </c>
      <c r="K32" s="13" t="s">
        <v>57</v>
      </c>
      <c r="L32" s="13" t="s">
        <v>58</v>
      </c>
      <c r="M32" s="13" t="s">
        <v>58</v>
      </c>
      <c r="N32" s="24" t="s">
        <v>57</v>
      </c>
      <c r="O32" s="25" t="s">
        <v>57</v>
      </c>
      <c r="P32" s="13"/>
      <c r="Q32" s="13"/>
      <c r="R32" s="13"/>
      <c r="S32" s="13"/>
      <c r="T32" s="13"/>
      <c r="U32" s="24"/>
      <c r="V32" s="25"/>
      <c r="W32" s="13"/>
      <c r="X32" s="13"/>
      <c r="Y32" s="13"/>
      <c r="Z32" s="13"/>
      <c r="AA32" s="13"/>
      <c r="AB32" s="24"/>
      <c r="AC32" s="25"/>
      <c r="AD32" s="13"/>
      <c r="AE32" s="13"/>
      <c r="AF32" s="13"/>
    </row>
    <row r="33" spans="1:32" ht="33.75" customHeight="1">
      <c r="A33" s="26" t="s">
        <v>15</v>
      </c>
      <c r="B33" s="17"/>
      <c r="C33" s="17"/>
      <c r="D33" s="17"/>
      <c r="E33" s="17"/>
      <c r="F33" s="17"/>
      <c r="G33" s="27"/>
      <c r="H33" s="28"/>
      <c r="I33" s="17">
        <v>5</v>
      </c>
      <c r="J33" s="17">
        <v>6</v>
      </c>
      <c r="K33" s="17">
        <v>10</v>
      </c>
      <c r="L33" s="17">
        <v>2</v>
      </c>
      <c r="M33" s="17">
        <v>0</v>
      </c>
      <c r="N33" s="27">
        <v>10</v>
      </c>
      <c r="O33" s="28">
        <v>10</v>
      </c>
      <c r="P33" s="17"/>
      <c r="Q33" s="17"/>
      <c r="R33" s="17"/>
      <c r="S33" s="17"/>
      <c r="T33" s="17"/>
      <c r="U33" s="27"/>
      <c r="V33" s="28"/>
      <c r="W33" s="17"/>
      <c r="X33" s="17"/>
      <c r="Y33" s="17"/>
      <c r="Z33" s="17"/>
      <c r="AA33" s="17"/>
      <c r="AB33" s="27"/>
      <c r="AC33" s="28"/>
      <c r="AD33" s="17"/>
      <c r="AE33" s="17"/>
      <c r="AF33" s="17"/>
    </row>
    <row r="34" spans="1:32" ht="33.75" customHeight="1">
      <c r="A34" s="23" t="s">
        <v>10</v>
      </c>
      <c r="B34" s="13"/>
      <c r="C34" s="13"/>
      <c r="D34" s="13"/>
      <c r="E34" s="13"/>
      <c r="F34" s="13"/>
      <c r="G34" s="24"/>
      <c r="H34" s="25"/>
      <c r="I34" s="13"/>
      <c r="J34" s="13"/>
      <c r="K34" s="13"/>
      <c r="L34" s="13"/>
      <c r="M34" s="13"/>
      <c r="N34" s="24"/>
      <c r="O34" s="25"/>
      <c r="P34" s="13">
        <v>20</v>
      </c>
      <c r="Q34" s="13">
        <v>0</v>
      </c>
      <c r="R34" s="13">
        <v>30</v>
      </c>
      <c r="S34" s="13">
        <v>15</v>
      </c>
      <c r="T34" s="13">
        <v>0</v>
      </c>
      <c r="U34" s="24">
        <v>0</v>
      </c>
      <c r="V34" s="25">
        <v>0</v>
      </c>
      <c r="W34" s="13"/>
      <c r="X34" s="13"/>
      <c r="Y34" s="13"/>
      <c r="Z34" s="13"/>
      <c r="AA34" s="13"/>
      <c r="AB34" s="24"/>
      <c r="AC34" s="25"/>
      <c r="AD34" s="13"/>
      <c r="AE34" s="13"/>
      <c r="AF34" s="13"/>
    </row>
    <row r="35" spans="1:32" ht="33.75" customHeight="1">
      <c r="A35" s="26" t="s">
        <v>11</v>
      </c>
      <c r="B35" s="17"/>
      <c r="C35" s="17"/>
      <c r="D35" s="17"/>
      <c r="E35" s="17"/>
      <c r="F35" s="17"/>
      <c r="G35" s="27"/>
      <c r="H35" s="28"/>
      <c r="I35" s="17"/>
      <c r="J35" s="17"/>
      <c r="K35" s="17"/>
      <c r="L35" s="17"/>
      <c r="M35" s="17"/>
      <c r="N35" s="27"/>
      <c r="O35" s="28"/>
      <c r="P35" s="17" t="s">
        <v>59</v>
      </c>
      <c r="Q35" s="17" t="s">
        <v>59</v>
      </c>
      <c r="R35" s="17" t="s">
        <v>59</v>
      </c>
      <c r="S35" s="17" t="s">
        <v>59</v>
      </c>
      <c r="T35" s="17" t="s">
        <v>59</v>
      </c>
      <c r="U35" s="27" t="s">
        <v>67</v>
      </c>
      <c r="V35" s="28" t="s">
        <v>68</v>
      </c>
      <c r="W35" s="17"/>
      <c r="X35" s="17"/>
      <c r="Y35" s="17"/>
      <c r="Z35" s="17"/>
      <c r="AA35" s="17"/>
      <c r="AB35" s="27"/>
      <c r="AC35" s="28"/>
      <c r="AD35" s="17"/>
      <c r="AE35" s="17"/>
      <c r="AF35" s="17"/>
    </row>
    <row r="36" spans="1:32" ht="59.25" customHeight="1">
      <c r="A36" s="29" t="s">
        <v>22</v>
      </c>
      <c r="B36" s="6"/>
      <c r="C36" s="6"/>
      <c r="D36" s="6"/>
      <c r="E36" s="6"/>
      <c r="F36" s="6"/>
      <c r="G36" s="21"/>
      <c r="H36" s="22"/>
      <c r="I36" s="30"/>
      <c r="J36" s="29"/>
      <c r="K36" s="30"/>
      <c r="L36" s="29"/>
      <c r="M36" s="29"/>
      <c r="N36" s="21"/>
      <c r="O36" s="22"/>
      <c r="P36" s="30"/>
      <c r="Q36" s="29"/>
      <c r="R36" s="29"/>
      <c r="S36" s="29"/>
      <c r="T36" s="29"/>
      <c r="U36" s="21"/>
      <c r="V36" s="22"/>
      <c r="W36" s="30" t="s">
        <v>69</v>
      </c>
      <c r="X36" s="30" t="s">
        <v>69</v>
      </c>
      <c r="Y36" s="30" t="s">
        <v>69</v>
      </c>
      <c r="Z36" s="29"/>
      <c r="AA36" s="29"/>
      <c r="AB36" s="21"/>
      <c r="AC36" s="22"/>
      <c r="AD36" s="29"/>
      <c r="AE36" s="29"/>
      <c r="AF36" s="29"/>
    </row>
    <row r="38" spans="1:32" ht="19.5" customHeight="1">
      <c r="A38" s="31" t="s">
        <v>55</v>
      </c>
    </row>
    <row r="39" spans="1:32" ht="27.75" customHeight="1">
      <c r="A39" s="32" t="s">
        <v>16</v>
      </c>
      <c r="B39" s="33" t="s">
        <v>18</v>
      </c>
      <c r="C39" s="34"/>
      <c r="D39" s="35" t="s">
        <v>56</v>
      </c>
      <c r="E39" s="35"/>
      <c r="F39" s="35"/>
      <c r="G39" s="35"/>
      <c r="H39" s="35"/>
      <c r="I39" s="35"/>
      <c r="J39" s="35"/>
      <c r="K39" s="36"/>
      <c r="L39" s="37"/>
      <c r="M39" s="33" t="s">
        <v>17</v>
      </c>
      <c r="N39" s="34"/>
      <c r="O39" s="38" t="s">
        <v>66</v>
      </c>
      <c r="P39" s="39"/>
      <c r="Q39" s="39"/>
      <c r="R39" s="39"/>
      <c r="S39" s="39"/>
      <c r="T39" s="39"/>
      <c r="U39" s="40"/>
      <c r="V39" s="36"/>
      <c r="W39" s="37"/>
      <c r="X39" s="33" t="s">
        <v>20</v>
      </c>
      <c r="Y39" s="34"/>
      <c r="Z39" s="38" t="s">
        <v>63</v>
      </c>
      <c r="AA39" s="39"/>
      <c r="AB39" s="39"/>
      <c r="AC39" s="39"/>
      <c r="AD39" s="39"/>
      <c r="AE39" s="39"/>
      <c r="AF39" s="40"/>
    </row>
    <row r="40" spans="1:32" ht="27.75" customHeight="1">
      <c r="A40" s="41"/>
      <c r="B40" s="33" t="s">
        <v>19</v>
      </c>
      <c r="C40" s="34"/>
      <c r="D40" s="35" t="s">
        <v>62</v>
      </c>
      <c r="E40" s="35"/>
      <c r="F40" s="35"/>
      <c r="G40" s="35"/>
      <c r="H40" s="35"/>
      <c r="I40" s="35"/>
      <c r="J40" s="35"/>
      <c r="K40" s="36"/>
      <c r="L40" s="37"/>
      <c r="M40" s="33" t="s">
        <v>15</v>
      </c>
      <c r="N40" s="34"/>
      <c r="O40" s="38" t="s">
        <v>65</v>
      </c>
      <c r="P40" s="39"/>
      <c r="Q40" s="39"/>
      <c r="R40" s="39"/>
      <c r="S40" s="39"/>
      <c r="T40" s="39"/>
      <c r="U40" s="40"/>
      <c r="V40" s="36"/>
      <c r="W40" s="37"/>
      <c r="X40" s="33" t="s">
        <v>21</v>
      </c>
      <c r="Y40" s="34"/>
      <c r="Z40" s="38" t="s">
        <v>64</v>
      </c>
      <c r="AA40" s="39"/>
      <c r="AB40" s="39"/>
      <c r="AC40" s="39"/>
      <c r="AD40" s="39"/>
      <c r="AE40" s="39"/>
      <c r="AF40" s="40"/>
    </row>
    <row r="41" spans="1:32" ht="4.5" customHeight="1"/>
    <row r="42" spans="1:32" ht="30.75" customHeight="1"/>
    <row r="43" spans="1:32" ht="30.75" customHeight="1"/>
    <row r="44" spans="1:32" ht="30.75" customHeight="1"/>
    <row r="45" spans="1:32" ht="30.75" customHeight="1"/>
  </sheetData>
  <sheetProtection algorithmName="SHA-512" hashValue="F3QJ9SxrThcKClBMPXPBQCMBggBn2sSxVHiJFRmOK2Lx+YwG99iwbDuTwrbNH8hixNCqaqMOCTR2Uzy4lH4q2g==" saltValue="TLdbqOtTP87YiEtee9OWog==" spinCount="100000" sheet="1" objects="1" scenarios="1"/>
  <mergeCells count="13">
    <mergeCell ref="Z39:AF39"/>
    <mergeCell ref="B40:C40"/>
    <mergeCell ref="D40:J40"/>
    <mergeCell ref="M40:N40"/>
    <mergeCell ref="O40:U40"/>
    <mergeCell ref="X40:Y40"/>
    <mergeCell ref="Z40:AF40"/>
    <mergeCell ref="X39:Y39"/>
    <mergeCell ref="A39:A40"/>
    <mergeCell ref="B39:C39"/>
    <mergeCell ref="D39:J39"/>
    <mergeCell ref="M39:N39"/>
    <mergeCell ref="O39:U39"/>
  </mergeCells>
  <phoneticPr fontId="1"/>
  <pageMargins left="0.31496062992125984" right="0.31496062992125984" top="0.74803149606299213" bottom="0.35433070866141736" header="0.31496062992125984" footer="0.31496062992125984"/>
  <pageSetup paperSize="9" scale="65" orientation="landscape" r:id="rId1"/>
  <headerFooter>
    <oddHeader>&amp;C&amp;"HG創英角ﾎﾟｯﾌﾟ体,標準"&amp;22ハイクラス流 体組成改善プログラム 記録表＜記載例＞</oddHeader>
    <oddFooter>&amp;C&amp;8Copyright(C) 2017- Highclass.inc. All Rights Reserved.&amp;R&amp;9健康に関するご相談を含めて、いつでもご連絡ください。
責任者・運動指導士：位高駿夫（t.itaka@highclass-inc.com）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98533-1C48-49B8-AE8F-501C9834FEF6}">
  <sheetPr>
    <pageSetUpPr fitToPage="1"/>
  </sheetPr>
  <dimension ref="A1:AI46"/>
  <sheetViews>
    <sheetView tabSelected="1" zoomScale="115" zoomScaleNormal="115" zoomScalePageLayoutView="70" workbookViewId="0">
      <selection activeCell="L27" sqref="L27"/>
    </sheetView>
  </sheetViews>
  <sheetFormatPr defaultRowHeight="13"/>
  <cols>
    <col min="1" max="1" width="9.453125" style="2" customWidth="1"/>
    <col min="2" max="32" width="6.6328125" style="2" customWidth="1"/>
    <col min="33" max="33" width="0.7265625" style="2" customWidth="1"/>
    <col min="34" max="16384" width="8.7265625" style="2"/>
  </cols>
  <sheetData>
    <row r="1" spans="1: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I2" s="42">
        <v>1</v>
      </c>
    </row>
    <row r="3" spans="1: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I3" s="42">
        <v>2</v>
      </c>
    </row>
    <row r="4" spans="1: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I4" s="42">
        <v>3</v>
      </c>
    </row>
    <row r="5" spans="1: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I5" s="42">
        <v>4</v>
      </c>
    </row>
    <row r="6" spans="1: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I6" s="42">
        <v>5</v>
      </c>
    </row>
    <row r="7" spans="1: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I7" s="42">
        <v>6</v>
      </c>
    </row>
    <row r="8" spans="1:3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I8" s="42">
        <v>7</v>
      </c>
    </row>
    <row r="9" spans="1:3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I9" s="42">
        <v>8</v>
      </c>
    </row>
    <row r="10" spans="1:3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I10" s="42">
        <v>9</v>
      </c>
    </row>
    <row r="11" spans="1:3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I11" s="42">
        <v>10</v>
      </c>
    </row>
    <row r="12" spans="1:3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I12" s="42">
        <v>11</v>
      </c>
    </row>
    <row r="13" spans="1:3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I13" s="42">
        <v>12</v>
      </c>
    </row>
    <row r="14" spans="1:3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9">
      <c r="A23" s="43" t="s">
        <v>71</v>
      </c>
      <c r="B23" s="44">
        <v>2024</v>
      </c>
      <c r="C23" s="44"/>
      <c r="D23" s="45" t="s">
        <v>73</v>
      </c>
      <c r="E23" s="46">
        <v>1</v>
      </c>
      <c r="F23" s="47" t="s">
        <v>74</v>
      </c>
      <c r="G23" s="4"/>
      <c r="H23" s="4"/>
      <c r="I23" s="4"/>
      <c r="J23" s="4"/>
      <c r="P23" s="4"/>
      <c r="S23" s="4"/>
    </row>
    <row r="24" spans="1:32">
      <c r="A24" s="6" t="s">
        <v>6</v>
      </c>
      <c r="B24" s="48">
        <f>DATE($B$23,$E$23,1)</f>
        <v>45292</v>
      </c>
      <c r="C24" s="48">
        <f>B24+1</f>
        <v>45293</v>
      </c>
      <c r="D24" s="48">
        <f t="shared" ref="D24:AF24" si="0">C24+1</f>
        <v>45294</v>
      </c>
      <c r="E24" s="48">
        <f t="shared" si="0"/>
        <v>45295</v>
      </c>
      <c r="F24" s="48">
        <f t="shared" si="0"/>
        <v>45296</v>
      </c>
      <c r="G24" s="48">
        <f t="shared" si="0"/>
        <v>45297</v>
      </c>
      <c r="H24" s="48">
        <f t="shared" si="0"/>
        <v>45298</v>
      </c>
      <c r="I24" s="48">
        <f t="shared" si="0"/>
        <v>45299</v>
      </c>
      <c r="J24" s="48">
        <f t="shared" si="0"/>
        <v>45300</v>
      </c>
      <c r="K24" s="48">
        <f t="shared" si="0"/>
        <v>45301</v>
      </c>
      <c r="L24" s="48">
        <f t="shared" si="0"/>
        <v>45302</v>
      </c>
      <c r="M24" s="48">
        <f t="shared" si="0"/>
        <v>45303</v>
      </c>
      <c r="N24" s="48">
        <f t="shared" si="0"/>
        <v>45304</v>
      </c>
      <c r="O24" s="48">
        <f t="shared" si="0"/>
        <v>45305</v>
      </c>
      <c r="P24" s="48">
        <f t="shared" si="0"/>
        <v>45306</v>
      </c>
      <c r="Q24" s="48">
        <f t="shared" si="0"/>
        <v>45307</v>
      </c>
      <c r="R24" s="48">
        <f t="shared" si="0"/>
        <v>45308</v>
      </c>
      <c r="S24" s="48">
        <f t="shared" si="0"/>
        <v>45309</v>
      </c>
      <c r="T24" s="48">
        <f t="shared" si="0"/>
        <v>45310</v>
      </c>
      <c r="U24" s="48">
        <f t="shared" si="0"/>
        <v>45311</v>
      </c>
      <c r="V24" s="48">
        <f t="shared" si="0"/>
        <v>45312</v>
      </c>
      <c r="W24" s="48">
        <f t="shared" si="0"/>
        <v>45313</v>
      </c>
      <c r="X24" s="48">
        <f t="shared" si="0"/>
        <v>45314</v>
      </c>
      <c r="Y24" s="48">
        <f t="shared" si="0"/>
        <v>45315</v>
      </c>
      <c r="Z24" s="48">
        <f t="shared" si="0"/>
        <v>45316</v>
      </c>
      <c r="AA24" s="48">
        <f t="shared" si="0"/>
        <v>45317</v>
      </c>
      <c r="AB24" s="48">
        <f t="shared" si="0"/>
        <v>45318</v>
      </c>
      <c r="AC24" s="48">
        <f>IF(DAY(AB24+1)&lt;=3,"",AB24+1)</f>
        <v>45319</v>
      </c>
      <c r="AD24" s="48">
        <f>IF(DAY(AC24+1)&lt;=3,"",AC24+1)</f>
        <v>45320</v>
      </c>
      <c r="AE24" s="48">
        <f>IF(DAY(AC24+2)&lt;=3,"",AC24+2)</f>
        <v>45321</v>
      </c>
      <c r="AF24" s="48">
        <f>IF(DAY(AC24+3)&lt;=3,"",AC24+3)</f>
        <v>45322</v>
      </c>
    </row>
    <row r="25" spans="1:32">
      <c r="A25" s="6" t="s">
        <v>8</v>
      </c>
      <c r="B25" s="7" t="str">
        <f>TEXT(B24,"aaa")</f>
        <v>月</v>
      </c>
      <c r="C25" s="7" t="str">
        <f t="shared" ref="C25:AF25" si="1">TEXT(C24,"aaa")</f>
        <v>火</v>
      </c>
      <c r="D25" s="7" t="str">
        <f t="shared" si="1"/>
        <v>水</v>
      </c>
      <c r="E25" s="7" t="str">
        <f t="shared" si="1"/>
        <v>木</v>
      </c>
      <c r="F25" s="7" t="str">
        <f t="shared" si="1"/>
        <v>金</v>
      </c>
      <c r="G25" s="7" t="str">
        <f t="shared" si="1"/>
        <v>土</v>
      </c>
      <c r="H25" s="7" t="str">
        <f t="shared" si="1"/>
        <v>日</v>
      </c>
      <c r="I25" s="7" t="str">
        <f t="shared" si="1"/>
        <v>月</v>
      </c>
      <c r="J25" s="7" t="str">
        <f t="shared" si="1"/>
        <v>火</v>
      </c>
      <c r="K25" s="7" t="str">
        <f t="shared" si="1"/>
        <v>水</v>
      </c>
      <c r="L25" s="7" t="str">
        <f t="shared" si="1"/>
        <v>木</v>
      </c>
      <c r="M25" s="7" t="str">
        <f t="shared" si="1"/>
        <v>金</v>
      </c>
      <c r="N25" s="7" t="str">
        <f t="shared" si="1"/>
        <v>土</v>
      </c>
      <c r="O25" s="7" t="str">
        <f t="shared" si="1"/>
        <v>日</v>
      </c>
      <c r="P25" s="7" t="str">
        <f t="shared" si="1"/>
        <v>月</v>
      </c>
      <c r="Q25" s="7" t="str">
        <f t="shared" si="1"/>
        <v>火</v>
      </c>
      <c r="R25" s="7" t="str">
        <f t="shared" si="1"/>
        <v>水</v>
      </c>
      <c r="S25" s="7" t="str">
        <f t="shared" si="1"/>
        <v>木</v>
      </c>
      <c r="T25" s="7" t="str">
        <f t="shared" si="1"/>
        <v>金</v>
      </c>
      <c r="U25" s="7" t="str">
        <f t="shared" si="1"/>
        <v>土</v>
      </c>
      <c r="V25" s="7" t="str">
        <f t="shared" si="1"/>
        <v>日</v>
      </c>
      <c r="W25" s="7" t="str">
        <f t="shared" si="1"/>
        <v>月</v>
      </c>
      <c r="X25" s="7" t="str">
        <f t="shared" si="1"/>
        <v>火</v>
      </c>
      <c r="Y25" s="7" t="str">
        <f t="shared" si="1"/>
        <v>水</v>
      </c>
      <c r="Z25" s="7" t="str">
        <f t="shared" si="1"/>
        <v>木</v>
      </c>
      <c r="AA25" s="7" t="str">
        <f t="shared" si="1"/>
        <v>金</v>
      </c>
      <c r="AB25" s="7" t="str">
        <f t="shared" si="1"/>
        <v>土</v>
      </c>
      <c r="AC25" s="7" t="str">
        <f t="shared" si="1"/>
        <v>日</v>
      </c>
      <c r="AD25" s="7" t="str">
        <f t="shared" si="1"/>
        <v>月</v>
      </c>
      <c r="AE25" s="7" t="str">
        <f t="shared" si="1"/>
        <v>火</v>
      </c>
      <c r="AF25" s="7" t="str">
        <f t="shared" si="1"/>
        <v>水</v>
      </c>
    </row>
    <row r="26" spans="1:32" ht="30" customHeight="1">
      <c r="A26" s="6" t="s">
        <v>7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ht="30" customHeight="1">
      <c r="A27" s="49" t="s">
        <v>72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</row>
    <row r="28" spans="1:32" ht="30" customHeight="1">
      <c r="A28" s="13" t="s">
        <v>60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ht="30" customHeight="1">
      <c r="A29" s="17" t="s">
        <v>61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1:32" ht="30" customHeight="1">
      <c r="A30" s="6" t="s">
        <v>9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30" customHeight="1">
      <c r="A31" s="23" t="s">
        <v>12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</row>
    <row r="32" spans="1:32" ht="30" customHeight="1">
      <c r="A32" s="26" t="s">
        <v>13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2" ht="30" customHeight="1">
      <c r="A33" s="23" t="s">
        <v>14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</row>
    <row r="34" spans="1:32" ht="30" customHeight="1">
      <c r="A34" s="26" t="s">
        <v>15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2" ht="30" customHeight="1">
      <c r="A35" s="23" t="s">
        <v>10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</row>
    <row r="36" spans="1:32" ht="30" customHeight="1">
      <c r="A36" s="26" t="s">
        <v>11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2" ht="55" customHeight="1">
      <c r="A37" s="29" t="s">
        <v>22</v>
      </c>
      <c r="B37" s="6"/>
      <c r="C37" s="6"/>
      <c r="D37" s="6"/>
      <c r="E37" s="6"/>
      <c r="F37" s="6"/>
      <c r="G37" s="6"/>
      <c r="H37" s="6"/>
      <c r="I37" s="30"/>
      <c r="J37" s="29"/>
      <c r="K37" s="30"/>
      <c r="L37" s="29"/>
      <c r="M37" s="29"/>
      <c r="N37" s="6"/>
      <c r="O37" s="6"/>
      <c r="P37" s="30"/>
      <c r="Q37" s="29"/>
      <c r="R37" s="29"/>
      <c r="S37" s="29"/>
      <c r="T37" s="29"/>
      <c r="U37" s="6"/>
      <c r="V37" s="6"/>
      <c r="W37" s="30"/>
      <c r="X37" s="30"/>
      <c r="Y37" s="30"/>
      <c r="Z37" s="29"/>
      <c r="AA37" s="29"/>
      <c r="AB37" s="6"/>
      <c r="AC37" s="6"/>
      <c r="AD37" s="29"/>
      <c r="AE37" s="29"/>
      <c r="AF37" s="29"/>
    </row>
    <row r="39" spans="1:32" ht="19.5" customHeight="1">
      <c r="A39" s="31" t="s">
        <v>55</v>
      </c>
    </row>
    <row r="40" spans="1:32" ht="27.75" customHeight="1">
      <c r="A40" s="32" t="s">
        <v>16</v>
      </c>
      <c r="B40" s="33" t="s">
        <v>18</v>
      </c>
      <c r="C40" s="34"/>
      <c r="D40" s="35"/>
      <c r="E40" s="35"/>
      <c r="F40" s="35"/>
      <c r="G40" s="35"/>
      <c r="H40" s="35"/>
      <c r="I40" s="35"/>
      <c r="J40" s="35"/>
      <c r="K40" s="36"/>
      <c r="L40" s="37"/>
      <c r="M40" s="33" t="s">
        <v>17</v>
      </c>
      <c r="N40" s="34"/>
      <c r="O40" s="38"/>
      <c r="P40" s="39"/>
      <c r="Q40" s="39"/>
      <c r="R40" s="39"/>
      <c r="S40" s="39"/>
      <c r="T40" s="39"/>
      <c r="U40" s="40"/>
      <c r="V40" s="36"/>
      <c r="W40" s="37"/>
      <c r="X40" s="33" t="s">
        <v>20</v>
      </c>
      <c r="Y40" s="34"/>
      <c r="Z40" s="38"/>
      <c r="AA40" s="39"/>
      <c r="AB40" s="39"/>
      <c r="AC40" s="39"/>
      <c r="AD40" s="39"/>
      <c r="AE40" s="39"/>
      <c r="AF40" s="40"/>
    </row>
    <row r="41" spans="1:32" ht="27.75" customHeight="1">
      <c r="A41" s="41"/>
      <c r="B41" s="33" t="s">
        <v>19</v>
      </c>
      <c r="C41" s="34"/>
      <c r="D41" s="35"/>
      <c r="E41" s="35"/>
      <c r="F41" s="35"/>
      <c r="G41" s="35"/>
      <c r="H41" s="35"/>
      <c r="I41" s="35"/>
      <c r="J41" s="35"/>
      <c r="K41" s="36"/>
      <c r="L41" s="37"/>
      <c r="M41" s="33" t="s">
        <v>15</v>
      </c>
      <c r="N41" s="34"/>
      <c r="O41" s="38"/>
      <c r="P41" s="39"/>
      <c r="Q41" s="39"/>
      <c r="R41" s="39"/>
      <c r="S41" s="39"/>
      <c r="T41" s="39"/>
      <c r="U41" s="40"/>
      <c r="V41" s="36"/>
      <c r="W41" s="37"/>
      <c r="X41" s="33" t="s">
        <v>21</v>
      </c>
      <c r="Y41" s="34"/>
      <c r="Z41" s="38"/>
      <c r="AA41" s="39"/>
      <c r="AB41" s="39"/>
      <c r="AC41" s="39"/>
      <c r="AD41" s="39"/>
      <c r="AE41" s="39"/>
      <c r="AF41" s="40"/>
    </row>
    <row r="42" spans="1:32" ht="4.5" customHeight="1"/>
    <row r="43" spans="1:32" ht="30.75" customHeight="1"/>
    <row r="44" spans="1:32" ht="30.75" customHeight="1"/>
    <row r="45" spans="1:32" ht="30.75" customHeight="1"/>
    <row r="46" spans="1:32" ht="30.75" customHeight="1"/>
  </sheetData>
  <sheetProtection sheet="1" objects="1" scenarios="1"/>
  <protectedRanges>
    <protectedRange sqref="B23:C23 E23" name="範囲3"/>
    <protectedRange sqref="B26:AF37" name="範囲1"/>
    <protectedRange sqref="A40:AF41" name="範囲2"/>
  </protectedRanges>
  <mergeCells count="14">
    <mergeCell ref="B23:C23"/>
    <mergeCell ref="Z40:AF40"/>
    <mergeCell ref="B41:C41"/>
    <mergeCell ref="D41:J41"/>
    <mergeCell ref="M41:N41"/>
    <mergeCell ref="O41:U41"/>
    <mergeCell ref="X41:Y41"/>
    <mergeCell ref="Z41:AF41"/>
    <mergeCell ref="A40:A41"/>
    <mergeCell ref="B40:C40"/>
    <mergeCell ref="D40:J40"/>
    <mergeCell ref="M40:N40"/>
    <mergeCell ref="O40:U40"/>
    <mergeCell ref="X40:Y40"/>
  </mergeCells>
  <phoneticPr fontId="1"/>
  <conditionalFormatting sqref="B24:AF37">
    <cfRule type="expression" dxfId="1" priority="2">
      <formula>WEEKDAY(B$24)=1</formula>
    </cfRule>
    <cfRule type="expression" dxfId="0" priority="1">
      <formula>WEEKDAY(B$24)=7</formula>
    </cfRule>
  </conditionalFormatting>
  <dataValidations count="2">
    <dataValidation type="whole" allowBlank="1" showInputMessage="1" showErrorMessage="1" sqref="B23:C23" xr:uid="{030AF7CA-AF74-4FCA-8CC6-AD411F4F13AF}">
      <formula1>2020</formula1>
      <formula2>2100</formula2>
    </dataValidation>
    <dataValidation type="list" allowBlank="1" showInputMessage="1" showErrorMessage="1" sqref="E23" xr:uid="{D8C6E396-F154-4F96-ADA7-7810A7F4D543}">
      <formula1>$AI$2:$AI$13</formula1>
    </dataValidation>
  </dataValidations>
  <pageMargins left="0.31496062992125984" right="0.31496062992125984" top="0.6692913385826772" bottom="0.35433070866141736" header="0.39370078740157483" footer="0.35433070866141736"/>
  <pageSetup paperSize="9" scale="67" orientation="landscape" r:id="rId1"/>
  <headerFooter>
    <oddHeader>&amp;L&amp;24体組成改善プログラム 記録表&amp;"-,斜体"&amp;14 &lt;Produced by Toshio Itaka / Highclass Inc.&gt;</oddHeader>
    <oddFooter>&amp;C&amp;8Copyright(C) 2017- Highclass.inc. All Rights Reserved.&amp;R&amp;9健康に関するご相談を含めて、いつでもご連絡ください。
責任者・運動指導士：位高駿夫（t.itaka@highclass-inc.com）</oddFooter>
  </headerFooter>
  <ignoredErrors>
    <ignoredError sqref="B24:AF25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例</vt:lpstr>
      <vt:lpstr>体重記録1</vt:lpstr>
      <vt:lpstr>体重記録1!Print_Area</vt:lpstr>
      <vt:lpstr>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2023-12-17T04:01:12Z</dcterms:modified>
</cp:coreProperties>
</file>